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20115" windowHeight="793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'Plan1'!$A$1:$G$99</definedName>
  </definedNames>
  <calcPr fullCalcOnLoad="1"/>
</workbook>
</file>

<file path=xl/sharedStrings.xml><?xml version="1.0" encoding="utf-8"?>
<sst xmlns="http://schemas.openxmlformats.org/spreadsheetml/2006/main" count="146" uniqueCount="115">
  <si>
    <t>Local</t>
  </si>
  <si>
    <t>Cidade</t>
  </si>
  <si>
    <t>6h</t>
  </si>
  <si>
    <t>8h48min</t>
  </si>
  <si>
    <t>10h</t>
  </si>
  <si>
    <t>24h</t>
  </si>
  <si>
    <t>Pelotas</t>
  </si>
  <si>
    <t>Arroio Grande</t>
  </si>
  <si>
    <t>Bagé</t>
  </si>
  <si>
    <t>AG BARRA DO RIBEIRO
Rua José Montauri, 250</t>
  </si>
  <si>
    <t>Barra do Ribeiro</t>
  </si>
  <si>
    <t>AG CAÇAPAVA DO SUL
Rua Sete de Setembro, 796</t>
  </si>
  <si>
    <t>Caçapava do Sul</t>
  </si>
  <si>
    <t>AG CAMAQUÃ
Av. Presidente Vargas, 361</t>
  </si>
  <si>
    <t>Camaquã</t>
  </si>
  <si>
    <t>Candiota</t>
  </si>
  <si>
    <t>AG CANGUÇU
Rua Júlio de Castilhos, 1067</t>
  </si>
  <si>
    <t>Canguçu</t>
  </si>
  <si>
    <t>AG CAPÃO DO LEÃO
Rua Narciso Silva,1837</t>
  </si>
  <si>
    <t>Capão do Leão</t>
  </si>
  <si>
    <t xml:space="preserve">Rio Grande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</si>
  <si>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AG CERRITO
Praça Luiz Siqueira, 03</t>
  </si>
  <si>
    <t>Cerrito</t>
  </si>
  <si>
    <t xml:space="preserve">AG CERRO GRANDE DO SUL
Av. Cel.Arthur Emílio Jenisch, 623 - Lj. 2 </t>
  </si>
  <si>
    <t>Cerro Grande do Sul</t>
  </si>
  <si>
    <t>AG CHUÍ
Rua Venezuela, 145</t>
  </si>
  <si>
    <t>Chuí</t>
  </si>
  <si>
    <t>AG CRISTAL
Rua Emancipação, 271</t>
  </si>
  <si>
    <t>Cristal</t>
  </si>
  <si>
    <t>Dom Feliciano</t>
  </si>
  <si>
    <t>AG DOM PEDRITO
Av. Barão de Upacaray, 878</t>
  </si>
  <si>
    <t>Dom Pedrito</t>
  </si>
  <si>
    <t>AG FRAGATA
Av. Duque de Caxias, 691</t>
  </si>
  <si>
    <t>Herval</t>
  </si>
  <si>
    <t>Jaguarão</t>
  </si>
  <si>
    <t>AG LAVRAS DO SUL
Rua Dr. Pires Porto, 280</t>
  </si>
  <si>
    <t>Lavras do Sul</t>
  </si>
  <si>
    <t>AG NOIVA DO MAR
Av. Presidente Vargas, 666</t>
  </si>
  <si>
    <t xml:space="preserve">Rio Grande                                                                                                                                                                                                                                                     </t>
  </si>
  <si>
    <t>AG PEDRO OSÓRIO
Rua Maximiano Tupinambá da Costa, 37</t>
  </si>
  <si>
    <t>Pedro Osório</t>
  </si>
  <si>
    <t>AG PELOTAS
Rua Marechal Floriano, 51</t>
  </si>
  <si>
    <t>AG PINHEIRO MACHADO
Rua Dutra de Andrade, 798</t>
  </si>
  <si>
    <t>Pinheiro Machado</t>
  </si>
  <si>
    <t>AG PIRATINI
Rua Bento Gonçalves, 208</t>
  </si>
  <si>
    <t>Piratini</t>
  </si>
  <si>
    <t>AG QUINZE DE NOVEMBRO
Rua Quinze de Novembro, 635</t>
  </si>
  <si>
    <t>AG RIO GRANDE
Rua Marechal Floriano Peixoto, 296</t>
  </si>
  <si>
    <t>AG SANTA VITÓRIA DO PALMAR
Rua Marechal Deodoro, 1686</t>
  </si>
  <si>
    <t>Sta. Vitória do Palmar</t>
  </si>
  <si>
    <t>AG SANTANA DA BOA VISTA
Rua 17 de Setembro, 406</t>
  </si>
  <si>
    <t>Santana da Boa Vista</t>
  </si>
  <si>
    <t>AG SÃO JOSÉ DO NORTE
Rua Marechal Floriano, 320</t>
  </si>
  <si>
    <t>São José do Norte</t>
  </si>
  <si>
    <t>AG SÃO LOURENÇO DO SUL
Rua Coronel Alfredo Born, 420</t>
  </si>
  <si>
    <t>São Lourenço do Sul</t>
  </si>
  <si>
    <t>AG TAPES
Av. Getúlio Vargas, 471</t>
  </si>
  <si>
    <t>Tapes</t>
  </si>
  <si>
    <t>AG TRÊS VENDAS
Av. Fernando Osório, 1040</t>
  </si>
  <si>
    <t>PAA ACEGUÁ
Rua 510, 244</t>
  </si>
  <si>
    <t>PAA MORRO REDONDO
Av. dos Pinhais, 05</t>
  </si>
  <si>
    <t>PAA PEDRAS ALTAS
Praça Joaquim de Assis Brasil, 32</t>
  </si>
  <si>
    <t>PAA PM ARAMBARÉ
Rua Antônio Pereira, 135</t>
  </si>
  <si>
    <t>PAA PM MARIANA PIMENTEL
Rua José Montauri, 340</t>
  </si>
  <si>
    <t>PAA PM SENTINELA DO SUL
Rua Augusta, 430</t>
  </si>
  <si>
    <t>PAB FORO CAMAQUÃ
Av. Antonio Duro, 260 - Sala 122</t>
  </si>
  <si>
    <t>PAB FORO PELOTAS
Av. Ferreira Viana, 1134</t>
  </si>
  <si>
    <t>PAB GENERAL OSÓRIO
Rua General Osório, 770</t>
  </si>
  <si>
    <t>PAB JARDIM AMÉRICA
Av. Jucelino Kubistech de Oliveira, 2447</t>
  </si>
  <si>
    <t>PAB PM BAGÉ
Rua Caetano Gonçalves, 1151</t>
  </si>
  <si>
    <t>PAB SANEP
Rua Félix da Cunha, 649</t>
  </si>
  <si>
    <t>PAB SANTA CASA DE PELOTAS
Praça Piratinino de Almeida,  53</t>
  </si>
  <si>
    <t>PAB SECRETARIA DE FINANÇAS
Rua Barão de Santa Tecla, 516</t>
  </si>
  <si>
    <t>PAB SUPER PORTO (DEPREC)
Av. Honório Bicalho, s/n</t>
  </si>
  <si>
    <t>PAB UNIVERSIDADE (UCPEL)
Rua Gonçalves Chaves, 373</t>
  </si>
  <si>
    <t>PAB URCAMP
Av. Tupy Silveira, 2099</t>
  </si>
  <si>
    <t>OBSERVAÇÕES:</t>
  </si>
  <si>
    <t>POSTOS DE VIGILÂNCIA NA SUREG SUL/RS</t>
  </si>
  <si>
    <t>AG JAGUARÃO
Rua 27 de Janeiro, 385</t>
  </si>
  <si>
    <t>AG HERVAL
Rua XV de Novembro, 559</t>
  </si>
  <si>
    <t>PAA TURUÇU
Av. Arthur Lange, 18</t>
  </si>
  <si>
    <t>AG CASSINO
Av. Atlântica, 432 - Loja 101</t>
  </si>
  <si>
    <t xml:space="preserve">AG CANDIOTA
Rua Ulisses Guimarães, 250
</t>
  </si>
  <si>
    <t>AG AREAL
Rua Domingos de Almeida, 825</t>
  </si>
  <si>
    <t>DADOS DA PROPONENTE:</t>
  </si>
  <si>
    <t>1. Razão Social:</t>
  </si>
  <si>
    <t>2. Endereço:</t>
  </si>
  <si>
    <t>3. Telefones:</t>
  </si>
  <si>
    <t>4. Fax:</t>
  </si>
  <si>
    <t>DATA:</t>
  </si>
  <si>
    <t>PROPOSTA GERAL - PROCESSO #######/2012</t>
  </si>
  <si>
    <t>PAB FORO BAGÉ
Rua Bento Gonçalves, 499/224</t>
  </si>
  <si>
    <t>Valor  Mensal 
por Local (R$)</t>
  </si>
  <si>
    <t>PAB FORO RIO GRANDE
Av. Silva Paes, 249</t>
  </si>
  <si>
    <t>AG DOM FELICIANO
Av. Borges de Medeiros, 651</t>
  </si>
  <si>
    <t>AG ARROIO GRANDE
Rua Dr. Monteiro, 267</t>
  </si>
  <si>
    <t xml:space="preserve">AG BAGÉ
Rua Salgado Filho, 98 </t>
  </si>
  <si>
    <t>5. E-mail Comercial:</t>
  </si>
  <si>
    <t>6. E-mail Operacional:</t>
  </si>
  <si>
    <t>7. Representante Legal/Contato:</t>
  </si>
  <si>
    <t>SUPERINTENDÊNCIA
Rua Marechal Floriano, 51</t>
  </si>
  <si>
    <t>QUANTIDADE DE POSTOS POR CARGA HORÁRIA</t>
  </si>
  <si>
    <t>VALOR TOTAL POR CARGA HORÁRIA = MENSAL</t>
  </si>
  <si>
    <t>VALOR TOTAL POR CARGA HORÁRIA PARA 24 MESES</t>
  </si>
  <si>
    <t>IMPRESCINDÍVEL INFORMAR PARA A BASE DE CÁLCULOS:</t>
  </si>
  <si>
    <t>VALOR UNITÁRIO DE CADA CARGA HORÁRIA</t>
  </si>
  <si>
    <t xml:space="preserve"> VALOR DA HORA EXTRA</t>
  </si>
  <si>
    <t xml:space="preserve">1.    A licitante deverá informar o valor unitário para todas as cargas horárias acima especificadas, independentemente do que o BANRISUL estará contratando na presente Licitação. Essa informação é imprescindível para uma eventual contratação (parâmetros). </t>
  </si>
  <si>
    <t>2.    Os postos de serviços serão ininterruptos e diários de segunda-feira à sexta-feira, exceto, os postos de 24h que serão initerruptos e diários de segunda-feira à segunda-feira.</t>
  </si>
  <si>
    <t>TOTAIS</t>
  </si>
  <si>
    <t>5.    A  proposta que não atender as exigências acima, estará automaticamente desclassificada, conforme previsão do Edital.</t>
  </si>
  <si>
    <t>4.    Faculta ao BANRISUL, alterar, incluir e ou excluir os postos de serviços descritos na presente planilha, visando adequação à sua política de segurança operacional e patrimonial, aditando, posteriormente, o Contrato de Prestação de Serviços.</t>
  </si>
  <si>
    <t>AG HULHA NEGRA
Av. Getúlio Vargas, 1628</t>
  </si>
  <si>
    <t>3.    O licitante deverá orçar considerando a Convenção Coletiva de Trabalho de 2011 (CCT/2011), ficando assegurado à Contratada, o repasse do índice correspondente a CCT/2012 na contratação.</t>
  </si>
  <si>
    <t>ANEXO  V   -   Retificado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</si>
</sst>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_-[$R$-416]\ * #,##0.00_-;\-[$R$-416]\ * #,##0.00_-;_-[$R$-416]\ 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i/>
      <sz val="8"/>
      <name val="Arial Narrow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8"/>
      <name val="Arial Narrow"/>
      <family val="2"/>
    </font>
    <font>
      <b/>
      <sz val="16"/>
      <name val="Arial Narrow"/>
      <family val="2"/>
    </font>
    <font>
      <sz val="5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4" fontId="6" fillId="0" borderId="0" xfId="45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44" fontId="5" fillId="0" borderId="0" xfId="45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35" borderId="12" xfId="61" applyNumberFormat="1" applyFont="1" applyFill="1" applyBorder="1" applyAlignment="1">
      <alignment vertical="center" wrapText="1"/>
    </xf>
    <xf numFmtId="0" fontId="11" fillId="35" borderId="13" xfId="61" applyNumberFormat="1" applyFont="1" applyFill="1" applyBorder="1" applyAlignment="1">
      <alignment horizontal="center" vertical="center" wrapText="1"/>
    </xf>
    <xf numFmtId="0" fontId="11" fillId="36" borderId="10" xfId="0" applyNumberFormat="1" applyFont="1" applyFill="1" applyBorder="1" applyAlignment="1">
      <alignment horizontal="center" vertical="center"/>
    </xf>
    <xf numFmtId="49" fontId="11" fillId="36" borderId="10" xfId="0" applyNumberFormat="1" applyFont="1" applyFill="1" applyBorder="1" applyAlignment="1">
      <alignment horizontal="center" vertical="center"/>
    </xf>
    <xf numFmtId="0" fontId="11" fillId="35" borderId="13" xfId="0" applyNumberFormat="1" applyFont="1" applyFill="1" applyBorder="1" applyAlignment="1">
      <alignment vertical="center" wrapText="1"/>
    </xf>
    <xf numFmtId="0" fontId="11" fillId="35" borderId="13" xfId="61" applyNumberFormat="1" applyFont="1" applyFill="1" applyBorder="1" applyAlignment="1">
      <alignment vertical="center" wrapText="1"/>
    </xf>
    <xf numFmtId="0" fontId="11" fillId="35" borderId="13" xfId="61" applyNumberFormat="1" applyFont="1" applyFill="1" applyBorder="1" applyAlignment="1">
      <alignment vertical="top" wrapText="1"/>
    </xf>
    <xf numFmtId="0" fontId="11" fillId="36" borderId="0" xfId="0" applyFont="1" applyFill="1" applyAlignment="1">
      <alignment horizontal="center"/>
    </xf>
    <xf numFmtId="0" fontId="11" fillId="35" borderId="13" xfId="61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49" fontId="11" fillId="37" borderId="10" xfId="0" applyNumberFormat="1" applyFont="1" applyFill="1" applyBorder="1" applyAlignment="1">
      <alignment horizontal="center" vertical="center"/>
    </xf>
    <xf numFmtId="166" fontId="11" fillId="37" borderId="10" xfId="0" applyNumberFormat="1" applyFont="1" applyFill="1" applyBorder="1" applyAlignment="1">
      <alignment horizontal="center" vertical="center"/>
    </xf>
    <xf numFmtId="44" fontId="11" fillId="37" borderId="10" xfId="45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1" fillId="38" borderId="1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justify" vertical="center" wrapText="1"/>
    </xf>
    <xf numFmtId="0" fontId="11" fillId="35" borderId="10" xfId="0" applyFont="1" applyFill="1" applyBorder="1" applyAlignment="1">
      <alignment horizontal="justify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right" vertical="center" indent="2"/>
    </xf>
    <xf numFmtId="0" fontId="14" fillId="0" borderId="0" xfId="0" applyFont="1" applyAlignment="1">
      <alignment horizontal="center"/>
    </xf>
    <xf numFmtId="0" fontId="2" fillId="33" borderId="14" xfId="0" applyFont="1" applyFill="1" applyBorder="1" applyAlignment="1">
      <alignment horizontal="right" vertical="center" wrapText="1" indent="2"/>
    </xf>
    <xf numFmtId="0" fontId="2" fillId="33" borderId="15" xfId="0" applyFont="1" applyFill="1" applyBorder="1" applyAlignment="1">
      <alignment horizontal="right" vertical="center" wrapText="1" indent="2"/>
    </xf>
    <xf numFmtId="0" fontId="2" fillId="33" borderId="12" xfId="0" applyFont="1" applyFill="1" applyBorder="1" applyAlignment="1">
      <alignment horizontal="right" vertical="center" wrapText="1" indent="2"/>
    </xf>
    <xf numFmtId="0" fontId="2" fillId="33" borderId="16" xfId="0" applyFont="1" applyFill="1" applyBorder="1" applyAlignment="1">
      <alignment horizontal="right" vertical="center" wrapText="1" indent="2"/>
    </xf>
    <xf numFmtId="0" fontId="2" fillId="33" borderId="13" xfId="0" applyFont="1" applyFill="1" applyBorder="1" applyAlignment="1">
      <alignment horizontal="right" vertical="center" wrapText="1" indent="2"/>
    </xf>
    <xf numFmtId="0" fontId="2" fillId="33" borderId="11" xfId="0" applyFont="1" applyFill="1" applyBorder="1" applyAlignment="1">
      <alignment horizontal="right" vertical="center" wrapText="1" indent="2"/>
    </xf>
    <xf numFmtId="0" fontId="11" fillId="34" borderId="13" xfId="0" applyFont="1" applyFill="1" applyBorder="1" applyAlignment="1">
      <alignment horizontal="right" vertical="center" indent="2"/>
    </xf>
    <xf numFmtId="0" fontId="11" fillId="34" borderId="17" xfId="0" applyFont="1" applyFill="1" applyBorder="1" applyAlignment="1">
      <alignment horizontal="righ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showGridLines="0" tabSelected="1" zoomScale="80" zoomScaleNormal="80" zoomScalePageLayoutView="0" workbookViewId="0" topLeftCell="A1">
      <selection activeCell="A2" sqref="A2:G2"/>
    </sheetView>
  </sheetViews>
  <sheetFormatPr defaultColWidth="9.140625" defaultRowHeight="15"/>
  <cols>
    <col min="1" max="1" width="39.57421875" style="7" bestFit="1" customWidth="1"/>
    <col min="2" max="6" width="15.7109375" style="2" customWidth="1"/>
    <col min="7" max="7" width="18.7109375" style="1" customWidth="1"/>
    <col min="8" max="16384" width="9.140625" style="1" customWidth="1"/>
  </cols>
  <sheetData>
    <row r="1" spans="1:7" ht="20.25">
      <c r="A1" s="50" t="s">
        <v>90</v>
      </c>
      <c r="B1" s="50"/>
      <c r="C1" s="50"/>
      <c r="D1" s="50"/>
      <c r="E1" s="50"/>
      <c r="F1" s="50"/>
      <c r="G1" s="50"/>
    </row>
    <row r="2" spans="1:7" ht="20.25">
      <c r="A2" s="50" t="s">
        <v>114</v>
      </c>
      <c r="B2" s="50"/>
      <c r="C2" s="50"/>
      <c r="D2" s="50"/>
      <c r="E2" s="50"/>
      <c r="F2" s="50"/>
      <c r="G2" s="50"/>
    </row>
    <row r="3" spans="1:7" s="9" customFormat="1" ht="20.25">
      <c r="A3" s="37"/>
      <c r="B3" s="37"/>
      <c r="C3" s="37"/>
      <c r="D3" s="37"/>
      <c r="E3" s="37"/>
      <c r="F3" s="37"/>
      <c r="G3" s="37"/>
    </row>
    <row r="4" spans="1:7" s="9" customFormat="1" ht="20.25">
      <c r="A4" s="34"/>
      <c r="B4" s="34"/>
      <c r="C4" s="34"/>
      <c r="D4" s="34"/>
      <c r="E4" s="34"/>
      <c r="F4" s="34"/>
      <c r="G4" s="34"/>
    </row>
    <row r="5" spans="1:7" s="12" customFormat="1" ht="19.5" customHeight="1">
      <c r="A5" s="48" t="s">
        <v>77</v>
      </c>
      <c r="B5" s="48"/>
      <c r="C5" s="48"/>
      <c r="D5" s="48"/>
      <c r="E5" s="48"/>
      <c r="F5" s="48"/>
      <c r="G5" s="48"/>
    </row>
    <row r="6" spans="1:7" s="12" customFormat="1" ht="19.5" customHeight="1">
      <c r="A6" s="36"/>
      <c r="B6" s="36"/>
      <c r="C6" s="36"/>
      <c r="D6" s="36"/>
      <c r="E6" s="36"/>
      <c r="F6" s="36"/>
      <c r="G6" s="36"/>
    </row>
    <row r="7" spans="1:7" ht="15">
      <c r="A7" s="9"/>
      <c r="B7" s="8"/>
      <c r="C7" s="8"/>
      <c r="D7" s="8"/>
      <c r="E7" s="8"/>
      <c r="F7" s="8"/>
      <c r="G7" s="8"/>
    </row>
    <row r="8" spans="2:7" s="9" customFormat="1" ht="15">
      <c r="B8" s="8"/>
      <c r="C8" s="8"/>
      <c r="D8" s="8"/>
      <c r="E8" s="8"/>
      <c r="F8" s="8"/>
      <c r="G8" s="8"/>
    </row>
    <row r="9" spans="1:7" s="9" customFormat="1" ht="18" customHeight="1">
      <c r="A9" s="19" t="s">
        <v>84</v>
      </c>
      <c r="B9" s="47"/>
      <c r="C9" s="47"/>
      <c r="D9" s="47"/>
      <c r="E9" s="47"/>
      <c r="F9" s="47"/>
      <c r="G9" s="47"/>
    </row>
    <row r="10" spans="1:7" s="9" customFormat="1" ht="18" customHeight="1">
      <c r="A10" s="19"/>
      <c r="B10" s="11"/>
      <c r="C10" s="11"/>
      <c r="D10" s="11"/>
      <c r="E10" s="11"/>
      <c r="F10" s="11"/>
      <c r="G10" s="11"/>
    </row>
    <row r="11" spans="1:7" s="9" customFormat="1" ht="18" customHeight="1">
      <c r="A11" s="20" t="s">
        <v>85</v>
      </c>
      <c r="B11" s="47"/>
      <c r="C11" s="47"/>
      <c r="D11" s="47"/>
      <c r="E11" s="47"/>
      <c r="F11" s="47"/>
      <c r="G11" s="47"/>
    </row>
    <row r="12" spans="1:7" s="9" customFormat="1" ht="18" customHeight="1">
      <c r="A12" s="20" t="s">
        <v>86</v>
      </c>
      <c r="B12" s="47"/>
      <c r="C12" s="47"/>
      <c r="D12" s="47"/>
      <c r="E12" s="47"/>
      <c r="F12" s="47"/>
      <c r="G12" s="47"/>
    </row>
    <row r="13" spans="1:7" s="9" customFormat="1" ht="18" customHeight="1">
      <c r="A13" s="20" t="s">
        <v>87</v>
      </c>
      <c r="B13" s="47"/>
      <c r="C13" s="47"/>
      <c r="D13" s="47"/>
      <c r="E13" s="47"/>
      <c r="F13" s="47"/>
      <c r="G13" s="47"/>
    </row>
    <row r="14" spans="1:7" s="9" customFormat="1" ht="18" customHeight="1">
      <c r="A14" s="20" t="s">
        <v>88</v>
      </c>
      <c r="B14" s="47"/>
      <c r="C14" s="47"/>
      <c r="D14" s="47"/>
      <c r="E14" s="47"/>
      <c r="F14" s="47"/>
      <c r="G14" s="47"/>
    </row>
    <row r="15" spans="1:7" s="9" customFormat="1" ht="18" customHeight="1">
      <c r="A15" s="20" t="s">
        <v>97</v>
      </c>
      <c r="B15" s="11"/>
      <c r="C15" s="11"/>
      <c r="D15" s="11"/>
      <c r="E15" s="11"/>
      <c r="F15" s="11"/>
      <c r="G15" s="11"/>
    </row>
    <row r="16" spans="1:7" s="9" customFormat="1" ht="18" customHeight="1">
      <c r="A16" s="20" t="s">
        <v>98</v>
      </c>
      <c r="B16" s="11"/>
      <c r="C16" s="11"/>
      <c r="D16" s="11"/>
      <c r="E16" s="11"/>
      <c r="F16" s="11"/>
      <c r="G16" s="11"/>
    </row>
    <row r="17" spans="1:7" s="9" customFormat="1" ht="18" customHeight="1">
      <c r="A17" s="20" t="s">
        <v>99</v>
      </c>
      <c r="B17" s="47"/>
      <c r="C17" s="47"/>
      <c r="D17" s="47"/>
      <c r="E17" s="47"/>
      <c r="F17" s="47"/>
      <c r="G17" s="47"/>
    </row>
    <row r="18" s="9" customFormat="1" ht="18" customHeight="1">
      <c r="A18" s="19"/>
    </row>
    <row r="19" spans="1:7" s="9" customFormat="1" ht="18" customHeight="1">
      <c r="A19" s="19" t="s">
        <v>89</v>
      </c>
      <c r="B19" s="47"/>
      <c r="C19" s="47"/>
      <c r="D19" s="47"/>
      <c r="E19" s="47"/>
      <c r="F19" s="47"/>
      <c r="G19" s="47"/>
    </row>
    <row r="20" spans="1:7" s="9" customFormat="1" ht="18" customHeight="1">
      <c r="A20" s="19"/>
      <c r="B20" s="35"/>
      <c r="C20" s="35"/>
      <c r="D20" s="35"/>
      <c r="E20" s="35"/>
      <c r="F20" s="35"/>
      <c r="G20" s="35"/>
    </row>
    <row r="21" spans="1:7" s="9" customFormat="1" ht="18" customHeight="1">
      <c r="A21" s="19"/>
      <c r="B21" s="35"/>
      <c r="C21" s="35"/>
      <c r="D21" s="35"/>
      <c r="E21" s="35"/>
      <c r="F21" s="35"/>
      <c r="G21" s="35"/>
    </row>
    <row r="22" spans="1:7" s="12" customFormat="1" ht="19.5" customHeight="1">
      <c r="A22" s="18"/>
      <c r="B22" s="18"/>
      <c r="C22" s="18"/>
      <c r="D22" s="18"/>
      <c r="E22" s="18"/>
      <c r="F22" s="18"/>
      <c r="G22" s="18"/>
    </row>
    <row r="23" spans="1:7" s="14" customFormat="1" ht="30" customHeight="1">
      <c r="A23" s="22" t="s">
        <v>0</v>
      </c>
      <c r="B23" s="22" t="s">
        <v>1</v>
      </c>
      <c r="C23" s="23" t="s">
        <v>2</v>
      </c>
      <c r="D23" s="22" t="s">
        <v>3</v>
      </c>
      <c r="E23" s="22" t="s">
        <v>4</v>
      </c>
      <c r="F23" s="22" t="s">
        <v>5</v>
      </c>
      <c r="G23" s="24" t="s">
        <v>92</v>
      </c>
    </row>
    <row r="24" spans="1:7" s="14" customFormat="1" ht="34.5" customHeight="1">
      <c r="A24" s="30" t="s">
        <v>100</v>
      </c>
      <c r="B24" s="26" t="s">
        <v>6</v>
      </c>
      <c r="C24" s="38"/>
      <c r="D24" s="27"/>
      <c r="E24" s="28"/>
      <c r="F24" s="27">
        <v>1</v>
      </c>
      <c r="G24" s="41">
        <f aca="true" t="shared" si="0" ref="G24:G55">(C24*$C$87)+(D24*$D$87)+(E24*$E$87)+(F24*$F$87)</f>
        <v>0</v>
      </c>
    </row>
    <row r="25" spans="1:7" s="14" customFormat="1" ht="34.5" customHeight="1">
      <c r="A25" s="25" t="s">
        <v>83</v>
      </c>
      <c r="B25" s="26" t="s">
        <v>6</v>
      </c>
      <c r="C25" s="27">
        <v>1</v>
      </c>
      <c r="D25" s="27">
        <v>2</v>
      </c>
      <c r="E25" s="28"/>
      <c r="F25" s="28"/>
      <c r="G25" s="41">
        <f t="shared" si="0"/>
        <v>0</v>
      </c>
    </row>
    <row r="26" spans="1:7" s="14" customFormat="1" ht="34.5" customHeight="1">
      <c r="A26" s="29" t="s">
        <v>95</v>
      </c>
      <c r="B26" s="26" t="s">
        <v>7</v>
      </c>
      <c r="C26" s="28"/>
      <c r="D26" s="27">
        <v>2</v>
      </c>
      <c r="E26" s="28"/>
      <c r="F26" s="28"/>
      <c r="G26" s="41">
        <f t="shared" si="0"/>
        <v>0</v>
      </c>
    </row>
    <row r="27" spans="1:7" s="14" customFormat="1" ht="34.5" customHeight="1">
      <c r="A27" s="30" t="s">
        <v>96</v>
      </c>
      <c r="B27" s="26" t="s">
        <v>8</v>
      </c>
      <c r="C27" s="27">
        <v>1</v>
      </c>
      <c r="D27" s="27">
        <v>5</v>
      </c>
      <c r="E27" s="28"/>
      <c r="F27" s="28"/>
      <c r="G27" s="41">
        <f t="shared" si="0"/>
        <v>0</v>
      </c>
    </row>
    <row r="28" spans="1:7" s="14" customFormat="1" ht="34.5" customHeight="1">
      <c r="A28" s="30" t="s">
        <v>9</v>
      </c>
      <c r="B28" s="26" t="s">
        <v>10</v>
      </c>
      <c r="C28" s="27">
        <v>1</v>
      </c>
      <c r="D28" s="27">
        <v>2</v>
      </c>
      <c r="E28" s="28"/>
      <c r="F28" s="28"/>
      <c r="G28" s="41">
        <f t="shared" si="0"/>
        <v>0</v>
      </c>
    </row>
    <row r="29" spans="1:7" s="14" customFormat="1" ht="34.5" customHeight="1">
      <c r="A29" s="30" t="s">
        <v>11</v>
      </c>
      <c r="B29" s="26" t="s">
        <v>12</v>
      </c>
      <c r="C29" s="28"/>
      <c r="D29" s="27">
        <v>2</v>
      </c>
      <c r="E29" s="28"/>
      <c r="F29" s="28"/>
      <c r="G29" s="41">
        <f t="shared" si="0"/>
        <v>0</v>
      </c>
    </row>
    <row r="30" spans="1:7" s="14" customFormat="1" ht="34.5" customHeight="1">
      <c r="A30" s="29" t="s">
        <v>13</v>
      </c>
      <c r="B30" s="26" t="s">
        <v>14</v>
      </c>
      <c r="C30" s="28"/>
      <c r="D30" s="27">
        <v>3</v>
      </c>
      <c r="E30" s="28"/>
      <c r="F30" s="28"/>
      <c r="G30" s="41">
        <f t="shared" si="0"/>
        <v>0</v>
      </c>
    </row>
    <row r="31" spans="1:7" s="14" customFormat="1" ht="34.5" customHeight="1">
      <c r="A31" s="31" t="s">
        <v>82</v>
      </c>
      <c r="B31" s="26" t="s">
        <v>15</v>
      </c>
      <c r="C31" s="27">
        <v>1</v>
      </c>
      <c r="D31" s="27">
        <v>2</v>
      </c>
      <c r="E31" s="28"/>
      <c r="F31" s="28"/>
      <c r="G31" s="41">
        <f t="shared" si="0"/>
        <v>0</v>
      </c>
    </row>
    <row r="32" spans="1:7" s="14" customFormat="1" ht="34.5" customHeight="1">
      <c r="A32" s="30" t="s">
        <v>16</v>
      </c>
      <c r="B32" s="26" t="s">
        <v>17</v>
      </c>
      <c r="C32" s="27">
        <v>1</v>
      </c>
      <c r="D32" s="27">
        <v>2</v>
      </c>
      <c r="E32" s="32"/>
      <c r="F32" s="28"/>
      <c r="G32" s="41">
        <f t="shared" si="0"/>
        <v>0</v>
      </c>
    </row>
    <row r="33" spans="1:7" s="14" customFormat="1" ht="34.5" customHeight="1">
      <c r="A33" s="30" t="s">
        <v>18</v>
      </c>
      <c r="B33" s="26" t="s">
        <v>19</v>
      </c>
      <c r="C33" s="27">
        <v>1</v>
      </c>
      <c r="D33" s="27">
        <v>2</v>
      </c>
      <c r="E33" s="28"/>
      <c r="F33" s="28"/>
      <c r="G33" s="41">
        <f t="shared" si="0"/>
        <v>0</v>
      </c>
    </row>
    <row r="34" spans="1:7" s="14" customFormat="1" ht="34.5" customHeight="1">
      <c r="A34" s="30" t="s">
        <v>81</v>
      </c>
      <c r="B34" s="26" t="s">
        <v>20</v>
      </c>
      <c r="C34" s="28"/>
      <c r="D34" s="27">
        <v>2</v>
      </c>
      <c r="E34" s="28"/>
      <c r="F34" s="28"/>
      <c r="G34" s="41">
        <f t="shared" si="0"/>
        <v>0</v>
      </c>
    </row>
    <row r="35" spans="1:7" s="14" customFormat="1" ht="34.5" customHeight="1">
      <c r="A35" s="30" t="s">
        <v>21</v>
      </c>
      <c r="B35" s="26" t="s">
        <v>22</v>
      </c>
      <c r="C35" s="28"/>
      <c r="D35" s="27">
        <v>2</v>
      </c>
      <c r="E35" s="28"/>
      <c r="F35" s="28"/>
      <c r="G35" s="41">
        <f t="shared" si="0"/>
        <v>0</v>
      </c>
    </row>
    <row r="36" spans="1:7" s="15" customFormat="1" ht="34.5" customHeight="1">
      <c r="A36" s="30" t="s">
        <v>23</v>
      </c>
      <c r="B36" s="26" t="s">
        <v>24</v>
      </c>
      <c r="C36" s="27">
        <v>1</v>
      </c>
      <c r="D36" s="27">
        <v>2</v>
      </c>
      <c r="E36" s="28"/>
      <c r="F36" s="28"/>
      <c r="G36" s="41">
        <f t="shared" si="0"/>
        <v>0</v>
      </c>
    </row>
    <row r="37" spans="1:7" s="14" customFormat="1" ht="34.5" customHeight="1">
      <c r="A37" s="30" t="s">
        <v>25</v>
      </c>
      <c r="B37" s="26" t="s">
        <v>26</v>
      </c>
      <c r="C37" s="27">
        <v>1</v>
      </c>
      <c r="D37" s="27">
        <v>1</v>
      </c>
      <c r="E37" s="28"/>
      <c r="F37" s="28"/>
      <c r="G37" s="41">
        <f t="shared" si="0"/>
        <v>0</v>
      </c>
    </row>
    <row r="38" spans="1:7" s="14" customFormat="1" ht="34.5" customHeight="1">
      <c r="A38" s="30" t="s">
        <v>27</v>
      </c>
      <c r="B38" s="26" t="s">
        <v>28</v>
      </c>
      <c r="C38" s="27">
        <v>1</v>
      </c>
      <c r="D38" s="27">
        <v>1</v>
      </c>
      <c r="E38" s="28"/>
      <c r="F38" s="28"/>
      <c r="G38" s="41">
        <f t="shared" si="0"/>
        <v>0</v>
      </c>
    </row>
    <row r="39" spans="1:7" s="14" customFormat="1" ht="34.5" customHeight="1">
      <c r="A39" s="30" t="s">
        <v>94</v>
      </c>
      <c r="B39" s="26" t="s">
        <v>29</v>
      </c>
      <c r="C39" s="27">
        <v>1</v>
      </c>
      <c r="D39" s="27">
        <v>1</v>
      </c>
      <c r="E39" s="27"/>
      <c r="F39" s="28"/>
      <c r="G39" s="41">
        <f t="shared" si="0"/>
        <v>0</v>
      </c>
    </row>
    <row r="40" spans="1:7" s="14" customFormat="1" ht="34.5" customHeight="1">
      <c r="A40" s="30" t="s">
        <v>30</v>
      </c>
      <c r="B40" s="26" t="s">
        <v>31</v>
      </c>
      <c r="C40" s="28"/>
      <c r="D40" s="27">
        <v>2</v>
      </c>
      <c r="E40" s="28"/>
      <c r="F40" s="28"/>
      <c r="G40" s="41">
        <f t="shared" si="0"/>
        <v>0</v>
      </c>
    </row>
    <row r="41" spans="1:7" s="14" customFormat="1" ht="34.5" customHeight="1">
      <c r="A41" s="30" t="s">
        <v>32</v>
      </c>
      <c r="B41" s="26" t="s">
        <v>6</v>
      </c>
      <c r="C41" s="27">
        <v>1</v>
      </c>
      <c r="D41" s="27">
        <v>2</v>
      </c>
      <c r="E41" s="28"/>
      <c r="F41" s="28"/>
      <c r="G41" s="41">
        <f t="shared" si="0"/>
        <v>0</v>
      </c>
    </row>
    <row r="42" spans="1:7" s="14" customFormat="1" ht="34.5" customHeight="1">
      <c r="A42" s="30" t="s">
        <v>79</v>
      </c>
      <c r="B42" s="26" t="s">
        <v>33</v>
      </c>
      <c r="C42" s="27">
        <v>1</v>
      </c>
      <c r="D42" s="27">
        <v>2</v>
      </c>
      <c r="E42" s="28"/>
      <c r="F42" s="28"/>
      <c r="G42" s="41">
        <f t="shared" si="0"/>
        <v>0</v>
      </c>
    </row>
    <row r="43" spans="1:7" s="14" customFormat="1" ht="34.5" customHeight="1">
      <c r="A43" s="30" t="s">
        <v>112</v>
      </c>
      <c r="B43" s="26" t="s">
        <v>8</v>
      </c>
      <c r="C43" s="27">
        <v>1</v>
      </c>
      <c r="D43" s="27">
        <v>1</v>
      </c>
      <c r="E43" s="28"/>
      <c r="F43" s="28"/>
      <c r="G43" s="41">
        <f t="shared" si="0"/>
        <v>0</v>
      </c>
    </row>
    <row r="44" spans="1:7" s="14" customFormat="1" ht="34.5" customHeight="1">
      <c r="A44" s="30" t="s">
        <v>78</v>
      </c>
      <c r="B44" s="26" t="s">
        <v>34</v>
      </c>
      <c r="C44" s="28"/>
      <c r="D44" s="27">
        <v>2</v>
      </c>
      <c r="E44" s="28"/>
      <c r="F44" s="28"/>
      <c r="G44" s="41">
        <f t="shared" si="0"/>
        <v>0</v>
      </c>
    </row>
    <row r="45" spans="1:7" s="14" customFormat="1" ht="34.5" customHeight="1">
      <c r="A45" s="30" t="s">
        <v>35</v>
      </c>
      <c r="B45" s="26" t="s">
        <v>36</v>
      </c>
      <c r="C45" s="27">
        <v>1</v>
      </c>
      <c r="D45" s="27">
        <v>2</v>
      </c>
      <c r="E45" s="28"/>
      <c r="F45" s="28"/>
      <c r="G45" s="41">
        <f t="shared" si="0"/>
        <v>0</v>
      </c>
    </row>
    <row r="46" spans="1:7" s="14" customFormat="1" ht="34.5" customHeight="1">
      <c r="A46" s="30" t="s">
        <v>37</v>
      </c>
      <c r="B46" s="26" t="s">
        <v>38</v>
      </c>
      <c r="C46" s="28"/>
      <c r="D46" s="27">
        <v>2</v>
      </c>
      <c r="E46" s="28"/>
      <c r="F46" s="28"/>
      <c r="G46" s="41">
        <f t="shared" si="0"/>
        <v>0</v>
      </c>
    </row>
    <row r="47" spans="1:7" s="14" customFormat="1" ht="34.5" customHeight="1">
      <c r="A47" s="30" t="s">
        <v>39</v>
      </c>
      <c r="B47" s="26" t="s">
        <v>40</v>
      </c>
      <c r="C47" s="27">
        <v>1</v>
      </c>
      <c r="D47" s="27">
        <v>2</v>
      </c>
      <c r="E47" s="28"/>
      <c r="F47" s="28"/>
      <c r="G47" s="41">
        <f t="shared" si="0"/>
        <v>0</v>
      </c>
    </row>
    <row r="48" spans="1:7" s="14" customFormat="1" ht="34.5" customHeight="1">
      <c r="A48" s="30" t="s">
        <v>41</v>
      </c>
      <c r="B48" s="26" t="s">
        <v>6</v>
      </c>
      <c r="C48" s="27">
        <v>1</v>
      </c>
      <c r="D48" s="27">
        <v>4</v>
      </c>
      <c r="E48" s="28"/>
      <c r="F48" s="28"/>
      <c r="G48" s="41">
        <f t="shared" si="0"/>
        <v>0</v>
      </c>
    </row>
    <row r="49" spans="1:7" s="14" customFormat="1" ht="34.5" customHeight="1">
      <c r="A49" s="30" t="s">
        <v>42</v>
      </c>
      <c r="B49" s="26" t="s">
        <v>43</v>
      </c>
      <c r="C49" s="28"/>
      <c r="D49" s="27">
        <v>2</v>
      </c>
      <c r="E49" s="28"/>
      <c r="F49" s="28"/>
      <c r="G49" s="41">
        <f t="shared" si="0"/>
        <v>0</v>
      </c>
    </row>
    <row r="50" spans="1:7" s="14" customFormat="1" ht="34.5" customHeight="1">
      <c r="A50" s="30" t="s">
        <v>44</v>
      </c>
      <c r="B50" s="26" t="s">
        <v>45</v>
      </c>
      <c r="C50" s="28"/>
      <c r="D50" s="27">
        <v>2</v>
      </c>
      <c r="E50" s="28"/>
      <c r="F50" s="28"/>
      <c r="G50" s="41">
        <f t="shared" si="0"/>
        <v>0</v>
      </c>
    </row>
    <row r="51" spans="1:7" s="14" customFormat="1" ht="34.5" customHeight="1">
      <c r="A51" s="30" t="s">
        <v>46</v>
      </c>
      <c r="B51" s="26" t="s">
        <v>6</v>
      </c>
      <c r="C51" s="27">
        <v>1</v>
      </c>
      <c r="D51" s="27">
        <v>3</v>
      </c>
      <c r="E51" s="28"/>
      <c r="F51" s="28"/>
      <c r="G51" s="41">
        <f t="shared" si="0"/>
        <v>0</v>
      </c>
    </row>
    <row r="52" spans="1:7" s="14" customFormat="1" ht="34.5" customHeight="1">
      <c r="A52" s="30" t="s">
        <v>47</v>
      </c>
      <c r="B52" s="26" t="s">
        <v>38</v>
      </c>
      <c r="C52" s="27">
        <v>1</v>
      </c>
      <c r="D52" s="27">
        <v>2</v>
      </c>
      <c r="E52" s="28"/>
      <c r="F52" s="28"/>
      <c r="G52" s="41">
        <f t="shared" si="0"/>
        <v>0</v>
      </c>
    </row>
    <row r="53" spans="1:7" s="14" customFormat="1" ht="34.5" customHeight="1">
      <c r="A53" s="30" t="s">
        <v>48</v>
      </c>
      <c r="B53" s="26" t="s">
        <v>49</v>
      </c>
      <c r="C53" s="27">
        <v>1</v>
      </c>
      <c r="D53" s="27">
        <v>2</v>
      </c>
      <c r="E53" s="28"/>
      <c r="F53" s="28"/>
      <c r="G53" s="41">
        <f t="shared" si="0"/>
        <v>0</v>
      </c>
    </row>
    <row r="54" spans="1:7" s="14" customFormat="1" ht="34.5" customHeight="1">
      <c r="A54" s="30" t="s">
        <v>50</v>
      </c>
      <c r="B54" s="26" t="s">
        <v>51</v>
      </c>
      <c r="C54" s="28"/>
      <c r="D54" s="27">
        <v>2</v>
      </c>
      <c r="E54" s="28"/>
      <c r="F54" s="28"/>
      <c r="G54" s="41">
        <f t="shared" si="0"/>
        <v>0</v>
      </c>
    </row>
    <row r="55" spans="1:7" s="14" customFormat="1" ht="34.5" customHeight="1">
      <c r="A55" s="30" t="s">
        <v>52</v>
      </c>
      <c r="B55" s="26" t="s">
        <v>53</v>
      </c>
      <c r="C55" s="28"/>
      <c r="D55" s="27">
        <v>2</v>
      </c>
      <c r="E55" s="28"/>
      <c r="F55" s="28"/>
      <c r="G55" s="41">
        <f t="shared" si="0"/>
        <v>0</v>
      </c>
    </row>
    <row r="56" spans="1:7" s="14" customFormat="1" ht="34.5" customHeight="1">
      <c r="A56" s="30" t="s">
        <v>54</v>
      </c>
      <c r="B56" s="26" t="s">
        <v>55</v>
      </c>
      <c r="C56" s="27">
        <v>1</v>
      </c>
      <c r="D56" s="27">
        <v>2</v>
      </c>
      <c r="E56" s="28"/>
      <c r="F56" s="28"/>
      <c r="G56" s="41">
        <f aca="true" t="shared" si="1" ref="G56:G78">(C56*$C$87)+(D56*$D$87)+(E56*$E$87)+(F56*$F$87)</f>
        <v>0</v>
      </c>
    </row>
    <row r="57" spans="1:7" s="14" customFormat="1" ht="34.5" customHeight="1">
      <c r="A57" s="30" t="s">
        <v>56</v>
      </c>
      <c r="B57" s="26" t="s">
        <v>57</v>
      </c>
      <c r="C57" s="27">
        <v>1</v>
      </c>
      <c r="D57" s="27">
        <v>2</v>
      </c>
      <c r="E57" s="28"/>
      <c r="F57" s="28"/>
      <c r="G57" s="41">
        <f t="shared" si="1"/>
        <v>0</v>
      </c>
    </row>
    <row r="58" spans="1:7" s="14" customFormat="1" ht="34.5" customHeight="1">
      <c r="A58" s="33" t="s">
        <v>58</v>
      </c>
      <c r="B58" s="26" t="s">
        <v>6</v>
      </c>
      <c r="C58" s="28"/>
      <c r="D58" s="27">
        <v>4</v>
      </c>
      <c r="E58" s="28"/>
      <c r="F58" s="28"/>
      <c r="G58" s="41">
        <f t="shared" si="1"/>
        <v>0</v>
      </c>
    </row>
    <row r="59" spans="1:7" s="14" customFormat="1" ht="34.5" customHeight="1">
      <c r="A59" s="30" t="s">
        <v>59</v>
      </c>
      <c r="B59" s="26" t="s">
        <v>8</v>
      </c>
      <c r="C59" s="27">
        <v>1</v>
      </c>
      <c r="D59" s="28"/>
      <c r="E59" s="28"/>
      <c r="F59" s="28"/>
      <c r="G59" s="41">
        <f t="shared" si="1"/>
        <v>0</v>
      </c>
    </row>
    <row r="60" spans="1:7" s="14" customFormat="1" ht="34.5" customHeight="1">
      <c r="A60" s="30" t="s">
        <v>60</v>
      </c>
      <c r="B60" s="26" t="s">
        <v>6</v>
      </c>
      <c r="C60" s="27">
        <v>1</v>
      </c>
      <c r="D60" s="27">
        <v>1</v>
      </c>
      <c r="E60" s="28"/>
      <c r="F60" s="28"/>
      <c r="G60" s="41">
        <f t="shared" si="1"/>
        <v>0</v>
      </c>
    </row>
    <row r="61" spans="1:7" s="14" customFormat="1" ht="34.5" customHeight="1">
      <c r="A61" s="30" t="s">
        <v>61</v>
      </c>
      <c r="B61" s="26" t="s">
        <v>43</v>
      </c>
      <c r="C61" s="27">
        <v>1</v>
      </c>
      <c r="D61" s="28"/>
      <c r="E61" s="28"/>
      <c r="F61" s="28"/>
      <c r="G61" s="41">
        <f t="shared" si="1"/>
        <v>0</v>
      </c>
    </row>
    <row r="62" spans="1:7" s="14" customFormat="1" ht="34.5" customHeight="1">
      <c r="A62" s="30" t="s">
        <v>62</v>
      </c>
      <c r="B62" s="26" t="s">
        <v>14</v>
      </c>
      <c r="C62" s="27">
        <v>1</v>
      </c>
      <c r="D62" s="28"/>
      <c r="E62" s="28"/>
      <c r="F62" s="28"/>
      <c r="G62" s="41">
        <f t="shared" si="1"/>
        <v>0</v>
      </c>
    </row>
    <row r="63" spans="1:7" s="14" customFormat="1" ht="34.5" customHeight="1">
      <c r="A63" s="30" t="s">
        <v>63</v>
      </c>
      <c r="B63" s="26" t="s">
        <v>10</v>
      </c>
      <c r="C63" s="27">
        <v>1</v>
      </c>
      <c r="D63" s="28"/>
      <c r="E63" s="28"/>
      <c r="F63" s="28"/>
      <c r="G63" s="41">
        <f t="shared" si="1"/>
        <v>0</v>
      </c>
    </row>
    <row r="64" spans="1:7" s="14" customFormat="1" ht="34.5" customHeight="1">
      <c r="A64" s="30" t="s">
        <v>64</v>
      </c>
      <c r="B64" s="26" t="s">
        <v>57</v>
      </c>
      <c r="C64" s="27">
        <v>2</v>
      </c>
      <c r="D64" s="28"/>
      <c r="E64" s="28"/>
      <c r="F64" s="28"/>
      <c r="G64" s="41">
        <f t="shared" si="1"/>
        <v>0</v>
      </c>
    </row>
    <row r="65" spans="1:7" s="14" customFormat="1" ht="34.5" customHeight="1">
      <c r="A65" s="30" t="s">
        <v>80</v>
      </c>
      <c r="B65" s="26" t="s">
        <v>55</v>
      </c>
      <c r="C65" s="27">
        <v>1</v>
      </c>
      <c r="D65" s="28"/>
      <c r="E65" s="28"/>
      <c r="F65" s="28"/>
      <c r="G65" s="41">
        <f t="shared" si="1"/>
        <v>0</v>
      </c>
    </row>
    <row r="66" spans="1:7" s="14" customFormat="1" ht="34.5" customHeight="1">
      <c r="A66" s="30" t="s">
        <v>91</v>
      </c>
      <c r="B66" s="26" t="s">
        <v>8</v>
      </c>
      <c r="C66" s="27"/>
      <c r="D66" s="27">
        <v>1</v>
      </c>
      <c r="E66" s="28"/>
      <c r="F66" s="28"/>
      <c r="G66" s="41">
        <f t="shared" si="1"/>
        <v>0</v>
      </c>
    </row>
    <row r="67" spans="1:7" s="14" customFormat="1" ht="34.5" customHeight="1">
      <c r="A67" s="30" t="s">
        <v>65</v>
      </c>
      <c r="B67" s="26" t="s">
        <v>14</v>
      </c>
      <c r="C67" s="28"/>
      <c r="D67" s="27">
        <v>1</v>
      </c>
      <c r="E67" s="28"/>
      <c r="F67" s="28"/>
      <c r="G67" s="41">
        <f t="shared" si="1"/>
        <v>0</v>
      </c>
    </row>
    <row r="68" spans="1:7" s="14" customFormat="1" ht="34.5" customHeight="1">
      <c r="A68" s="30" t="s">
        <v>66</v>
      </c>
      <c r="B68" s="26" t="s">
        <v>6</v>
      </c>
      <c r="C68" s="27">
        <v>1</v>
      </c>
      <c r="D68" s="27">
        <v>1</v>
      </c>
      <c r="E68" s="28"/>
      <c r="F68" s="28"/>
      <c r="G68" s="41">
        <f t="shared" si="1"/>
        <v>0</v>
      </c>
    </row>
    <row r="69" spans="1:7" s="14" customFormat="1" ht="34.5" customHeight="1">
      <c r="A69" s="30" t="s">
        <v>93</v>
      </c>
      <c r="B69" s="26" t="s">
        <v>38</v>
      </c>
      <c r="C69" s="28"/>
      <c r="D69" s="27">
        <v>1</v>
      </c>
      <c r="E69" s="28"/>
      <c r="F69" s="28"/>
      <c r="G69" s="41">
        <f t="shared" si="1"/>
        <v>0</v>
      </c>
    </row>
    <row r="70" spans="1:7" s="14" customFormat="1" ht="34.5" customHeight="1">
      <c r="A70" s="30" t="s">
        <v>67</v>
      </c>
      <c r="B70" s="26" t="s">
        <v>6</v>
      </c>
      <c r="C70" s="27">
        <v>1</v>
      </c>
      <c r="D70" s="27">
        <v>1</v>
      </c>
      <c r="E70" s="28"/>
      <c r="F70" s="28"/>
      <c r="G70" s="41">
        <f t="shared" si="1"/>
        <v>0</v>
      </c>
    </row>
    <row r="71" spans="1:7" s="14" customFormat="1" ht="34.5" customHeight="1">
      <c r="A71" s="30" t="s">
        <v>68</v>
      </c>
      <c r="B71" s="26" t="s">
        <v>19</v>
      </c>
      <c r="C71" s="27">
        <v>2</v>
      </c>
      <c r="D71" s="28"/>
      <c r="E71" s="28"/>
      <c r="F71" s="28"/>
      <c r="G71" s="41">
        <f t="shared" si="1"/>
        <v>0</v>
      </c>
    </row>
    <row r="72" spans="1:7" s="14" customFormat="1" ht="34.5" customHeight="1">
      <c r="A72" s="30" t="s">
        <v>69</v>
      </c>
      <c r="B72" s="26" t="s">
        <v>8</v>
      </c>
      <c r="C72" s="27">
        <v>1</v>
      </c>
      <c r="D72" s="28"/>
      <c r="E72" s="28"/>
      <c r="F72" s="28"/>
      <c r="G72" s="41">
        <f t="shared" si="1"/>
        <v>0</v>
      </c>
    </row>
    <row r="73" spans="1:7" s="14" customFormat="1" ht="34.5" customHeight="1">
      <c r="A73" s="30" t="s">
        <v>70</v>
      </c>
      <c r="B73" s="26" t="s">
        <v>6</v>
      </c>
      <c r="C73" s="27">
        <v>1</v>
      </c>
      <c r="D73" s="28"/>
      <c r="E73" s="28"/>
      <c r="F73" s="28"/>
      <c r="G73" s="41">
        <f t="shared" si="1"/>
        <v>0</v>
      </c>
    </row>
    <row r="74" spans="1:7" s="14" customFormat="1" ht="34.5" customHeight="1">
      <c r="A74" s="30" t="s">
        <v>71</v>
      </c>
      <c r="B74" s="26" t="s">
        <v>6</v>
      </c>
      <c r="C74" s="28"/>
      <c r="D74" s="27">
        <v>1</v>
      </c>
      <c r="E74" s="28"/>
      <c r="F74" s="28"/>
      <c r="G74" s="41">
        <f t="shared" si="1"/>
        <v>0</v>
      </c>
    </row>
    <row r="75" spans="1:7" s="14" customFormat="1" ht="34.5" customHeight="1">
      <c r="A75" s="30" t="s">
        <v>72</v>
      </c>
      <c r="B75" s="26" t="s">
        <v>6</v>
      </c>
      <c r="C75" s="27">
        <v>1</v>
      </c>
      <c r="D75" s="27"/>
      <c r="E75" s="28"/>
      <c r="F75" s="28"/>
      <c r="G75" s="41">
        <f t="shared" si="1"/>
        <v>0</v>
      </c>
    </row>
    <row r="76" spans="1:7" s="14" customFormat="1" ht="34.5" customHeight="1">
      <c r="A76" s="30" t="s">
        <v>73</v>
      </c>
      <c r="B76" s="26" t="s">
        <v>38</v>
      </c>
      <c r="C76" s="27">
        <v>1</v>
      </c>
      <c r="D76" s="28"/>
      <c r="E76" s="28"/>
      <c r="F76" s="28"/>
      <c r="G76" s="41">
        <f t="shared" si="1"/>
        <v>0</v>
      </c>
    </row>
    <row r="77" spans="1:7" s="14" customFormat="1" ht="34.5" customHeight="1">
      <c r="A77" s="30" t="s">
        <v>74</v>
      </c>
      <c r="B77" s="26" t="s">
        <v>6</v>
      </c>
      <c r="C77" s="28"/>
      <c r="D77" s="28"/>
      <c r="E77" s="27">
        <v>1</v>
      </c>
      <c r="F77" s="28"/>
      <c r="G77" s="41">
        <f t="shared" si="1"/>
        <v>0</v>
      </c>
    </row>
    <row r="78" spans="1:7" s="14" customFormat="1" ht="34.5" customHeight="1">
      <c r="A78" s="30" t="s">
        <v>75</v>
      </c>
      <c r="B78" s="26" t="s">
        <v>8</v>
      </c>
      <c r="C78" s="28"/>
      <c r="D78" s="27">
        <v>1</v>
      </c>
      <c r="E78" s="28"/>
      <c r="F78" s="28"/>
      <c r="G78" s="41">
        <f t="shared" si="1"/>
        <v>0</v>
      </c>
    </row>
    <row r="79" spans="1:7" s="14" customFormat="1" ht="34.5" customHeight="1">
      <c r="A79" s="49" t="s">
        <v>101</v>
      </c>
      <c r="B79" s="49"/>
      <c r="C79" s="39">
        <f>SUM(C24:C78)</f>
        <v>37</v>
      </c>
      <c r="D79" s="39">
        <f>SUM(D24:D78)</f>
        <v>81</v>
      </c>
      <c r="E79" s="39">
        <f>SUM(E24:E78)</f>
        <v>1</v>
      </c>
      <c r="F79" s="39">
        <f>SUM(F24:F78)</f>
        <v>1</v>
      </c>
      <c r="G79" s="43" t="s">
        <v>109</v>
      </c>
    </row>
    <row r="80" spans="1:7" s="14" customFormat="1" ht="34.5" customHeight="1">
      <c r="A80" s="57" t="s">
        <v>102</v>
      </c>
      <c r="B80" s="58"/>
      <c r="C80" s="40">
        <f>C87*C79</f>
        <v>0</v>
      </c>
      <c r="D80" s="40">
        <f>D87*D79</f>
        <v>0</v>
      </c>
      <c r="E80" s="40">
        <f>E87*E79</f>
        <v>0</v>
      </c>
      <c r="F80" s="40">
        <f>F87*F79</f>
        <v>0</v>
      </c>
      <c r="G80" s="41">
        <f>SUM(C80:F80)</f>
        <v>0</v>
      </c>
    </row>
    <row r="81" spans="1:7" s="14" customFormat="1" ht="34.5" customHeight="1">
      <c r="A81" s="57" t="s">
        <v>103</v>
      </c>
      <c r="B81" s="58"/>
      <c r="C81" s="40">
        <f>C80*24</f>
        <v>0</v>
      </c>
      <c r="D81" s="40">
        <f>D80*24</f>
        <v>0</v>
      </c>
      <c r="E81" s="40">
        <f>E80*24</f>
        <v>0</v>
      </c>
      <c r="F81" s="40">
        <f>F80*24</f>
        <v>0</v>
      </c>
      <c r="G81" s="41">
        <f>SUM(C81:F81)</f>
        <v>0</v>
      </c>
    </row>
    <row r="82" spans="1:7" ht="18" customHeight="1">
      <c r="A82" s="4"/>
      <c r="B82" s="5"/>
      <c r="C82" s="6"/>
      <c r="D82" s="6"/>
      <c r="E82" s="6"/>
      <c r="F82" s="6"/>
      <c r="G82" s="3"/>
    </row>
    <row r="83" spans="1:7" s="9" customFormat="1" ht="18" customHeight="1">
      <c r="A83" s="4"/>
      <c r="B83" s="5"/>
      <c r="C83" s="6"/>
      <c r="D83" s="6"/>
      <c r="E83" s="6"/>
      <c r="F83" s="6"/>
      <c r="G83" s="3"/>
    </row>
    <row r="84" spans="1:7" s="9" customFormat="1" ht="23.25">
      <c r="A84" s="46" t="s">
        <v>104</v>
      </c>
      <c r="B84" s="46"/>
      <c r="C84" s="46"/>
      <c r="D84" s="46"/>
      <c r="E84" s="46"/>
      <c r="F84" s="46"/>
      <c r="G84" s="46"/>
    </row>
    <row r="85" ht="18" customHeight="1"/>
    <row r="86" spans="1:7" s="9" customFormat="1" ht="30" customHeight="1">
      <c r="A86" s="51" t="s">
        <v>105</v>
      </c>
      <c r="B86" s="52"/>
      <c r="C86" s="22" t="s">
        <v>2</v>
      </c>
      <c r="D86" s="22" t="s">
        <v>3</v>
      </c>
      <c r="E86" s="22" t="s">
        <v>4</v>
      </c>
      <c r="F86" s="22" t="s">
        <v>5</v>
      </c>
      <c r="G86" s="13"/>
    </row>
    <row r="87" spans="1:7" s="9" customFormat="1" ht="30" customHeight="1">
      <c r="A87" s="53"/>
      <c r="B87" s="54"/>
      <c r="C87" s="41">
        <v>0</v>
      </c>
      <c r="D87" s="41">
        <v>0</v>
      </c>
      <c r="E87" s="41">
        <v>0</v>
      </c>
      <c r="F87" s="41">
        <v>0</v>
      </c>
      <c r="G87" s="13"/>
    </row>
    <row r="88" spans="1:7" s="9" customFormat="1" ht="18">
      <c r="A88" s="16"/>
      <c r="B88" s="17"/>
      <c r="C88" s="17"/>
      <c r="D88" s="17"/>
      <c r="E88" s="17"/>
      <c r="F88" s="17"/>
      <c r="G88" s="13"/>
    </row>
    <row r="89" spans="1:7" s="9" customFormat="1" ht="30" customHeight="1">
      <c r="A89" s="55" t="s">
        <v>106</v>
      </c>
      <c r="B89" s="56"/>
      <c r="C89" s="41">
        <v>0</v>
      </c>
      <c r="D89" s="17"/>
      <c r="E89" s="17"/>
      <c r="F89" s="17"/>
      <c r="G89" s="13"/>
    </row>
    <row r="90" spans="1:7" s="9" customFormat="1" ht="18">
      <c r="A90" s="16"/>
      <c r="B90" s="17"/>
      <c r="C90" s="21"/>
      <c r="D90" s="17"/>
      <c r="E90" s="17"/>
      <c r="F90" s="17"/>
      <c r="G90" s="13"/>
    </row>
    <row r="91" spans="1:7" s="9" customFormat="1" ht="18">
      <c r="A91" s="16"/>
      <c r="B91" s="17"/>
      <c r="C91" s="17"/>
      <c r="D91" s="17"/>
      <c r="E91" s="17"/>
      <c r="F91" s="17"/>
      <c r="G91" s="13"/>
    </row>
    <row r="92" spans="1:7" s="9" customFormat="1" ht="18">
      <c r="A92" s="16"/>
      <c r="B92" s="17"/>
      <c r="C92" s="17"/>
      <c r="D92" s="17"/>
      <c r="E92" s="17"/>
      <c r="F92" s="17"/>
      <c r="G92" s="13"/>
    </row>
    <row r="93" spans="1:7" s="9" customFormat="1" ht="23.25">
      <c r="A93" s="46" t="s">
        <v>76</v>
      </c>
      <c r="B93" s="46"/>
      <c r="C93" s="46"/>
      <c r="D93" s="46"/>
      <c r="E93" s="46"/>
      <c r="F93" s="46"/>
      <c r="G93" s="46"/>
    </row>
    <row r="94" spans="1:7" s="9" customFormat="1" ht="15.75">
      <c r="A94" s="12"/>
      <c r="B94" s="12"/>
      <c r="C94" s="12"/>
      <c r="D94" s="12"/>
      <c r="E94" s="12"/>
      <c r="F94" s="12"/>
      <c r="G94" s="12"/>
    </row>
    <row r="95" spans="1:7" s="9" customFormat="1" ht="49.5" customHeight="1">
      <c r="A95" s="44" t="s">
        <v>107</v>
      </c>
      <c r="B95" s="44"/>
      <c r="C95" s="44"/>
      <c r="D95" s="44"/>
      <c r="E95" s="44"/>
      <c r="F95" s="44"/>
      <c r="G95" s="44"/>
    </row>
    <row r="96" spans="1:7" s="9" customFormat="1" ht="49.5" customHeight="1">
      <c r="A96" s="45" t="s">
        <v>108</v>
      </c>
      <c r="B96" s="45"/>
      <c r="C96" s="45"/>
      <c r="D96" s="45"/>
      <c r="E96" s="45"/>
      <c r="F96" s="45"/>
      <c r="G96" s="45"/>
    </row>
    <row r="97" spans="1:7" s="9" customFormat="1" ht="49.5" customHeight="1">
      <c r="A97" s="44" t="s">
        <v>113</v>
      </c>
      <c r="B97" s="44"/>
      <c r="C97" s="44"/>
      <c r="D97" s="44"/>
      <c r="E97" s="44"/>
      <c r="F97" s="44"/>
      <c r="G97" s="44"/>
    </row>
    <row r="98" spans="1:7" s="9" customFormat="1" ht="49.5" customHeight="1">
      <c r="A98" s="45" t="s">
        <v>111</v>
      </c>
      <c r="B98" s="45"/>
      <c r="C98" s="45"/>
      <c r="D98" s="45"/>
      <c r="E98" s="45"/>
      <c r="F98" s="45"/>
      <c r="G98" s="45"/>
    </row>
    <row r="99" spans="1:7" s="42" customFormat="1" ht="62.25" customHeight="1">
      <c r="A99" s="44" t="s">
        <v>110</v>
      </c>
      <c r="B99" s="44"/>
      <c r="C99" s="44"/>
      <c r="D99" s="44"/>
      <c r="E99" s="44"/>
      <c r="F99" s="44"/>
      <c r="G99" s="44"/>
    </row>
    <row r="100" spans="1:7" s="9" customFormat="1" ht="18">
      <c r="A100" s="16"/>
      <c r="B100" s="17"/>
      <c r="C100" s="17"/>
      <c r="D100" s="17"/>
      <c r="E100" s="17"/>
      <c r="F100" s="17"/>
      <c r="G100" s="13"/>
    </row>
    <row r="101" spans="1:7" s="9" customFormat="1" ht="18">
      <c r="A101" s="16"/>
      <c r="B101" s="17"/>
      <c r="C101" s="17"/>
      <c r="D101" s="17"/>
      <c r="E101" s="17"/>
      <c r="F101" s="17"/>
      <c r="G101" s="13"/>
    </row>
    <row r="102" spans="1:7" s="9" customFormat="1" ht="18">
      <c r="A102" s="16"/>
      <c r="B102" s="17"/>
      <c r="C102" s="17"/>
      <c r="D102" s="17"/>
      <c r="E102" s="17"/>
      <c r="F102" s="17"/>
      <c r="G102" s="13"/>
    </row>
    <row r="103" spans="1:7" s="9" customFormat="1" ht="18">
      <c r="A103" s="16"/>
      <c r="B103" s="17"/>
      <c r="C103" s="17"/>
      <c r="D103" s="17"/>
      <c r="E103" s="17"/>
      <c r="F103" s="17"/>
      <c r="G103" s="13"/>
    </row>
    <row r="104" spans="1:7" s="9" customFormat="1" ht="18">
      <c r="A104" s="16"/>
      <c r="B104" s="17"/>
      <c r="C104" s="17"/>
      <c r="D104" s="17"/>
      <c r="E104" s="17"/>
      <c r="F104" s="17"/>
      <c r="G104" s="13"/>
    </row>
    <row r="105" spans="1:7" s="9" customFormat="1" ht="18">
      <c r="A105" s="16"/>
      <c r="B105" s="17"/>
      <c r="C105" s="17"/>
      <c r="D105" s="17"/>
      <c r="E105" s="17"/>
      <c r="F105" s="17"/>
      <c r="G105" s="13"/>
    </row>
    <row r="106" spans="1:7" s="9" customFormat="1" ht="18">
      <c r="A106" s="16"/>
      <c r="B106" s="17"/>
      <c r="C106" s="17"/>
      <c r="D106" s="17"/>
      <c r="E106" s="17"/>
      <c r="F106" s="17"/>
      <c r="G106" s="13"/>
    </row>
    <row r="107" spans="1:7" s="9" customFormat="1" ht="18">
      <c r="A107" s="16"/>
      <c r="B107" s="17"/>
      <c r="C107" s="17"/>
      <c r="D107" s="17"/>
      <c r="E107" s="17"/>
      <c r="F107" s="17"/>
      <c r="G107" s="13"/>
    </row>
    <row r="108" spans="1:7" s="9" customFormat="1" ht="18">
      <c r="A108" s="16"/>
      <c r="B108" s="17"/>
      <c r="C108" s="17"/>
      <c r="D108" s="17"/>
      <c r="E108" s="17"/>
      <c r="F108" s="17"/>
      <c r="G108" s="13"/>
    </row>
    <row r="109" spans="1:7" s="9" customFormat="1" ht="18">
      <c r="A109" s="16"/>
      <c r="B109" s="17"/>
      <c r="C109" s="17"/>
      <c r="D109" s="17"/>
      <c r="E109" s="17"/>
      <c r="F109" s="17"/>
      <c r="G109" s="13"/>
    </row>
    <row r="110" spans="1:7" s="9" customFormat="1" ht="18">
      <c r="A110" s="16"/>
      <c r="B110" s="17"/>
      <c r="C110" s="17"/>
      <c r="D110" s="17"/>
      <c r="E110" s="17"/>
      <c r="F110" s="17"/>
      <c r="G110" s="13"/>
    </row>
    <row r="111" spans="1:7" s="9" customFormat="1" ht="18">
      <c r="A111" s="16"/>
      <c r="B111" s="17"/>
      <c r="C111" s="17"/>
      <c r="D111" s="17"/>
      <c r="E111" s="17"/>
      <c r="F111" s="17"/>
      <c r="G111" s="13"/>
    </row>
    <row r="112" spans="1:7" s="9" customFormat="1" ht="18">
      <c r="A112" s="16"/>
      <c r="B112" s="17"/>
      <c r="C112" s="17"/>
      <c r="D112" s="17"/>
      <c r="E112" s="17"/>
      <c r="F112" s="17"/>
      <c r="G112" s="13"/>
    </row>
    <row r="113" spans="1:7" s="9" customFormat="1" ht="18">
      <c r="A113" s="16"/>
      <c r="B113" s="17"/>
      <c r="C113" s="17"/>
      <c r="D113" s="17"/>
      <c r="E113" s="17"/>
      <c r="F113" s="17"/>
      <c r="G113" s="13"/>
    </row>
    <row r="114" spans="1:7" s="9" customFormat="1" ht="18">
      <c r="A114" s="16"/>
      <c r="B114" s="17"/>
      <c r="C114" s="17"/>
      <c r="D114" s="17"/>
      <c r="E114" s="17"/>
      <c r="F114" s="17"/>
      <c r="G114" s="13"/>
    </row>
    <row r="115" spans="1:7" s="9" customFormat="1" ht="18">
      <c r="A115" s="16"/>
      <c r="B115" s="17"/>
      <c r="C115" s="17"/>
      <c r="D115" s="17"/>
      <c r="E115" s="17"/>
      <c r="F115" s="17"/>
      <c r="G115" s="13"/>
    </row>
    <row r="116" spans="1:7" s="9" customFormat="1" ht="18">
      <c r="A116" s="16"/>
      <c r="B116" s="17"/>
      <c r="C116" s="17"/>
      <c r="D116" s="17"/>
      <c r="E116" s="17"/>
      <c r="F116" s="17"/>
      <c r="G116" s="13"/>
    </row>
    <row r="117" spans="1:7" s="9" customFormat="1" ht="18">
      <c r="A117" s="16"/>
      <c r="B117" s="17"/>
      <c r="C117" s="17"/>
      <c r="D117" s="17"/>
      <c r="E117" s="17"/>
      <c r="F117" s="17"/>
      <c r="G117" s="13"/>
    </row>
    <row r="118" spans="1:7" ht="12.75">
      <c r="A118" s="10"/>
      <c r="B118" s="11"/>
      <c r="C118" s="11"/>
      <c r="D118" s="11"/>
      <c r="E118" s="11"/>
      <c r="F118" s="11"/>
      <c r="G118" s="9"/>
    </row>
    <row r="119" spans="1:7" ht="12.75">
      <c r="A119" s="1"/>
      <c r="B119" s="11"/>
      <c r="C119" s="11"/>
      <c r="D119" s="11"/>
      <c r="E119" s="11"/>
      <c r="F119" s="11"/>
      <c r="G119" s="9"/>
    </row>
    <row r="120" spans="1:7" ht="12.75">
      <c r="A120" s="1"/>
      <c r="B120" s="11"/>
      <c r="C120" s="11"/>
      <c r="D120" s="11"/>
      <c r="E120" s="11"/>
      <c r="F120" s="11"/>
      <c r="G120" s="9"/>
    </row>
    <row r="121" spans="1:7" ht="12.75">
      <c r="A121" s="1"/>
      <c r="B121" s="11"/>
      <c r="C121" s="11"/>
      <c r="D121" s="11"/>
      <c r="E121" s="11"/>
      <c r="F121" s="11"/>
      <c r="G121" s="9"/>
    </row>
    <row r="122" spans="1:7" ht="12.75">
      <c r="A122" s="1"/>
      <c r="B122" s="11"/>
      <c r="C122" s="11"/>
      <c r="D122" s="11"/>
      <c r="E122" s="11"/>
      <c r="F122" s="11"/>
      <c r="G122" s="9"/>
    </row>
    <row r="123" spans="1:7" ht="12.75">
      <c r="A123" s="1"/>
      <c r="B123" s="11"/>
      <c r="C123" s="11"/>
      <c r="D123" s="11"/>
      <c r="E123" s="11"/>
      <c r="F123" s="11"/>
      <c r="G123" s="9"/>
    </row>
    <row r="124" spans="1:7" ht="12.75">
      <c r="A124" s="1"/>
      <c r="B124" s="11"/>
      <c r="C124" s="11"/>
      <c r="D124" s="11"/>
      <c r="E124" s="11"/>
      <c r="F124" s="11"/>
      <c r="G124" s="9"/>
    </row>
    <row r="125" spans="1:7" ht="12.75">
      <c r="A125" s="1"/>
      <c r="B125" s="11"/>
      <c r="C125" s="11"/>
      <c r="D125" s="11"/>
      <c r="E125" s="11"/>
      <c r="F125" s="11"/>
      <c r="G125" s="9"/>
    </row>
    <row r="126" spans="1:7" ht="12.75">
      <c r="A126" s="1"/>
      <c r="B126" s="11"/>
      <c r="C126" s="11"/>
      <c r="D126" s="11"/>
      <c r="E126" s="11"/>
      <c r="F126" s="11"/>
      <c r="G126" s="9"/>
    </row>
    <row r="127" spans="1:7" ht="12.75">
      <c r="A127" s="10"/>
      <c r="B127" s="11"/>
      <c r="C127" s="11"/>
      <c r="D127" s="11"/>
      <c r="E127" s="11"/>
      <c r="F127" s="11"/>
      <c r="G127" s="9"/>
    </row>
  </sheetData>
  <sheetProtection/>
  <mergeCells count="22">
    <mergeCell ref="A5:G5"/>
    <mergeCell ref="A79:B79"/>
    <mergeCell ref="A96:G96"/>
    <mergeCell ref="A1:G1"/>
    <mergeCell ref="A2:G2"/>
    <mergeCell ref="A95:G95"/>
    <mergeCell ref="B19:G19"/>
    <mergeCell ref="A86:B87"/>
    <mergeCell ref="A89:B89"/>
    <mergeCell ref="A80:B80"/>
    <mergeCell ref="A81:B81"/>
    <mergeCell ref="A84:G84"/>
    <mergeCell ref="A99:G99"/>
    <mergeCell ref="A97:G97"/>
    <mergeCell ref="A98:G98"/>
    <mergeCell ref="A93:G93"/>
    <mergeCell ref="B9:G9"/>
    <mergeCell ref="B11:G11"/>
    <mergeCell ref="B12:G12"/>
    <mergeCell ref="B13:G13"/>
    <mergeCell ref="B14:G14"/>
    <mergeCell ref="B17:G1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Banrisul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B23740</dc:creator>
  <cp:keywords/>
  <dc:description/>
  <cp:lastModifiedBy>Celia Ribeiro Dias</cp:lastModifiedBy>
  <cp:lastPrinted>2012-04-27T16:54:18Z</cp:lastPrinted>
  <dcterms:created xsi:type="dcterms:W3CDTF">2011-11-17T18:05:46Z</dcterms:created>
  <dcterms:modified xsi:type="dcterms:W3CDTF">2012-05-07T14:00:16Z</dcterms:modified>
  <cp:category/>
  <cp:version/>
  <cp:contentType/>
  <cp:contentStatus/>
</cp:coreProperties>
</file>