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60" yWindow="210" windowWidth="8925" windowHeight="6855" tabRatio="605" activeTab="0"/>
  </bookViews>
  <sheets>
    <sheet name="509.2009" sheetId="1" r:id="rId1"/>
  </sheets>
  <definedNames>
    <definedName name="_xlnm.Print_Area" localSheetId="0">'509.2009'!$A$1:$I$61</definedName>
  </definedNames>
  <calcPr fullCalcOnLoad="1"/>
</workbook>
</file>

<file path=xl/sharedStrings.xml><?xml version="1.0" encoding="utf-8"?>
<sst xmlns="http://schemas.openxmlformats.org/spreadsheetml/2006/main" count="150" uniqueCount="121">
  <si>
    <t>PLANILHA DE ORÇAMENTOS - COMPRA DE MATERIAIS E/OU SERVIÇOS</t>
  </si>
  <si>
    <t>ITEM</t>
  </si>
  <si>
    <t>DESCRIÇÃO</t>
  </si>
  <si>
    <t>QUANT.</t>
  </si>
  <si>
    <t>UNID.</t>
  </si>
  <si>
    <t xml:space="preserve"> CC (      )    TP (     )    CP(     )</t>
  </si>
  <si>
    <t>MATERIAL</t>
  </si>
  <si>
    <t>MÃO DE OBRA</t>
  </si>
  <si>
    <t xml:space="preserve">TOTAL </t>
  </si>
  <si>
    <t xml:space="preserve">                     PREÇO UNITÁRIO</t>
  </si>
  <si>
    <t>TOTAL GERAL</t>
  </si>
  <si>
    <t>1.3</t>
  </si>
  <si>
    <t>1.4</t>
  </si>
  <si>
    <t>1.5</t>
  </si>
  <si>
    <t>1.2</t>
  </si>
  <si>
    <t>1.6</t>
  </si>
  <si>
    <t>1.7</t>
  </si>
  <si>
    <t>1.8</t>
  </si>
  <si>
    <t>1º</t>
  </si>
  <si>
    <t>2º</t>
  </si>
  <si>
    <t>3º</t>
  </si>
  <si>
    <t>2. ENDEREÇO DE EXECUÇÃO/ENTREGA: Caldas Junior, nº. 108 - 6º andar Porto Alegre - RS</t>
  </si>
  <si>
    <t>3. PRAZO DE EXECUÇÃO/ENTREGA: 120 dias.</t>
  </si>
  <si>
    <t>4º</t>
  </si>
  <si>
    <t>1.1</t>
  </si>
  <si>
    <t>Infraestrutura Elétrica (ponto de força)</t>
  </si>
  <si>
    <t xml:space="preserve"> FORNECER E INSTALAR EQUIPAMENTOS DE AR CONDICIONADO PARA AGÊNCIA CENTRAL E ED. SEDE.</t>
  </si>
  <si>
    <t>Içar equipamento com guindaste do terreo ao 6º andar.</t>
  </si>
  <si>
    <t>Desisntalar moto-bomba do sub-solo do ed-sede e reinstalar no 6ª andar (adequar base).</t>
  </si>
  <si>
    <t>Fornecer e instalar registro tipo gaveta 2".</t>
  </si>
  <si>
    <t>Fornecer e instalar vaso de expanção com devidas conexões hidraulica ( caixa 50 lt ).</t>
  </si>
  <si>
    <t>Leito leve 300mm</t>
  </si>
  <si>
    <t>m</t>
  </si>
  <si>
    <t>Segmento de montagem articulado duplo 300mm</t>
  </si>
  <si>
    <t>un</t>
  </si>
  <si>
    <t>Conjunto Parafuso e porca 3/8"</t>
  </si>
  <si>
    <t>Arruela lisa 3/8"</t>
  </si>
  <si>
    <t>Suporte suspensão Simples (Unha)</t>
  </si>
  <si>
    <t>Vergalhão roscado 3/8"x3000mm</t>
  </si>
  <si>
    <t>Curva para leito vertical externa 90º 300x75mm</t>
  </si>
  <si>
    <t>Perfilado 38x38x6000mm</t>
  </si>
  <si>
    <t xml:space="preserve">Curva para leito horizontal 45º 300x75mm </t>
  </si>
  <si>
    <t>Curva para leito horizontal 90º 300x75mm</t>
  </si>
  <si>
    <t>Chumbador de rosca interna 3/8"</t>
  </si>
  <si>
    <t>Conjunto porca e arruela 3/8"</t>
  </si>
  <si>
    <t>Mão francesa reforçada 300mm</t>
  </si>
  <si>
    <t>Cabo isolado 150mm² - 1kV - Sintenax</t>
  </si>
  <si>
    <t>Disjuntor Tripolar 600A - Curva C - Caixa Moldada</t>
  </si>
  <si>
    <t>Conector  tipo YA para  Cabo de 150mm²</t>
  </si>
  <si>
    <t>Abraçadeira plástica 400x7mm</t>
  </si>
  <si>
    <t>Readequação de condutores/eletrocalhas/barramento</t>
  </si>
  <si>
    <t>x,xx</t>
  </si>
  <si>
    <t>Quadro elétrico externo completo para 24 elementos trifásicos. (sala de máquinas - subsolo)</t>
  </si>
  <si>
    <t>Infraestrutura Civil</t>
  </si>
  <si>
    <t>Observações:</t>
  </si>
  <si>
    <t>Fornecimento e instalação de porta metálica, medindo 0,60 x 1,70 m completa (porta, marco, ferragem, fechadura cilíndrica e arremates - alvenaria e pintura).</t>
  </si>
  <si>
    <t xml:space="preserve">Fornecimento e instalação de porta metálica, medindo 0,40 x 1,70 m completa (porta, marco, ferragem, fechadura cilíndrica e arremates - alvenaria e pintura). </t>
  </si>
  <si>
    <t>Execução de furo (diâmetro de 200 mm) em laje, espessura aproximada de 20,00 cm (laje, contrapiso e piso), com a utilização de disco de corte e inserção de tubo de PCV trespassando o furo, executando a calafetação no entorno e após a colocação de cabeamento.</t>
  </si>
  <si>
    <t>hora</t>
  </si>
  <si>
    <t>Fornecer e instalar material elétrico para ligar duas moto-bombas (quadro de comando).</t>
  </si>
  <si>
    <t>Fornecer e instalar material hidraulico para ligar moto-bombas (tubos e valvulas).</t>
  </si>
  <si>
    <t>1.0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</si>
  <si>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</si>
  <si>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</si>
  <si>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</si>
  <si>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</si>
  <si>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</si>
  <si>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</si>
  <si>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</si>
  <si>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</si>
  <si>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</si>
  <si>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</si>
  <si>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</si>
  <si>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</si>
  <si>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</si>
  <si>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</si>
  <si>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</si>
  <si>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</si>
  <si>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</si>
  <si>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</si>
  <si>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</si>
  <si>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3.0</t>
  </si>
  <si>
    <t>3.1</t>
  </si>
  <si>
    <t>3.2</t>
  </si>
  <si>
    <t>5º</t>
  </si>
  <si>
    <t>I</t>
  </si>
  <si>
    <t>II</t>
  </si>
  <si>
    <t>III</t>
  </si>
  <si>
    <t>Fornecer e instalar equipamentos de ar condicionado.</t>
  </si>
  <si>
    <t>Migrar hidraulica em fan coill com devido isolamento termico tubo 2".</t>
  </si>
  <si>
    <t>Fornecer e construir base de Aço, perfil "I", para Instalar Chiler.</t>
  </si>
  <si>
    <t>Fornecer e instalar Chiller dois ciclos, Condensação a ar, Compressor Parafuso, Tensão 220V R-407C microprocessado, Ref.: Modelo RCU 140SAZ4AP HITACHI.</t>
  </si>
  <si>
    <t>1.OBJETO: FORNECER E INSTALAR EQUIPAMENTOS DE AR CONDICIONADO PARA A AGÊNCIA CENTRAL E ED-SEDE.</t>
  </si>
  <si>
    <t>6. ANEXOS: Memorial descritivo e atestado de visita.</t>
  </si>
  <si>
    <t>4. HORÁRIO PARA EXECUÇÃO/ENTREGA: À combinar com a Area de manutenção mecânica (51) 3025-5708.</t>
  </si>
  <si>
    <t xml:space="preserve">A empresa deverá fornecer a ART de execução da obra/serviço antes de iniciar o serviço. </t>
  </si>
  <si>
    <t>Os licitantes deverão preencher, obrigatoriamente, todos os subitens da planilha, com preço unitário para material e mão-de-obra e preço total,sob pena de terem sua proposta desclassificada. Não serão aceitas planilhas com valores preenchidos iguais a R$ 0,00.  Os itens marcados com x,xx não deverão ser orçados.</t>
  </si>
  <si>
    <t xml:space="preserve"> A empresa deverá observar as Normas Gerais contidas no memorial descritivo.</t>
  </si>
  <si>
    <t>Toda e qualquer alteração do objeto, que eventualmente se fizer necessária, deverá ser submetida à análise prévia da Gerência de Engenharia .</t>
  </si>
  <si>
    <t xml:space="preserve"> As despesas com logística para o transporte e entrega dos equipamentos até o local da instalação é por conta da empresa vencedora do certame, inclusive eventuais obras civis complementares e içamento das máquinas.</t>
  </si>
  <si>
    <t xml:space="preserve"> A empresa contratada será responsável pelas modificações indevidas ou não autorizadas, às suas expensas e sem prorrogação de prazo.</t>
  </si>
  <si>
    <t>A empresa vencedora da licitação deverá efetuar a contratação de apólice de Seguro de Responsabilidade Civil Profissional, conforme disposto na Lei Estadual 12.385/05.</t>
  </si>
  <si>
    <t xml:space="preserve"> Dependendo do nível de ruído durante as obras, os serviços poderão ser executados nos finais-de-semana ou após o expediente normal do Banco durante a semana.</t>
  </si>
  <si>
    <t xml:space="preserve"> Atestado de visita: para visita ao local e obtenção do atestado de visita, contatar antecipadamente pelo telefone (51) 3025-5708.</t>
  </si>
  <si>
    <t>A empresa proponente deverá apresentar documentação comprovando ser credenciada pelo fabricante do equipamento proposto.</t>
  </si>
  <si>
    <t xml:space="preserve">A garantia dos equipamentos e instalações deverá ser de 12 (doze) meses, a contar da data de conclusão definitiva da obra. Exceto os compressores, que deverão ter garantia de 36 (trinta e seis) meses a contar a data de conclusão dos serviços </t>
  </si>
  <si>
    <t>Contatar a Gerência de Engenharia antes da execução dos serviços.</t>
  </si>
  <si>
    <t>Deverá(ão) ser fornecido(s) juntamente com a proposta, o(s) prospecto(s) emitido(s) pelo(s) fabricante(s) dos equipamentos de ar condicionado, que contenham o modelo e as características técnicas do(s) equipamento(s) orçado(s).</t>
  </si>
  <si>
    <t xml:space="preserve"> A empresa vencedora terá sob suas expensas e responsabilidade,  todas as obras complementares necessárias para viabilizar a instalação dos condicionadores de ar, tais como serviços  de abertura e fechamento de alçapões no forro, recuperação de paredes (reboco, pintura), contratação de containers para remoção do entulho, e etc. 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</si>
  <si>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</si>
  <si>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</si>
  <si>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</si>
  <si>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</si>
  <si>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</si>
  <si>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</si>
  <si>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</si>
  <si>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</si>
  <si>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</si>
  <si>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</si>
  <si>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 xml:space="preserve">5. CONDIÇÕES DE PAGAMENTO:  O pagamento será efetuado em parcelas mensais conforme serviço medido, após a aprovação pela fiscalização do Banco, sempre no 4º dia util da 2ª semana subsequente a entrega da nota fiscal/fatura correspondente. </t>
  </si>
  <si>
    <t>É Obrigatório ao proponente comparecer ao local para conferir as medidas. O Banco não acolherá cobranças extras dos itens relacionados na planilha, por conta de diferenças de medições, inclusive eventuais diferenças no pé-direito.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</si>
</sst>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#,##0.00;[Red]#,##0.00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2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17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171" fontId="0" fillId="0" borderId="0" xfId="0" applyNumberFormat="1" applyBorder="1" applyAlignment="1" applyProtection="1">
      <alignment horizontal="right"/>
      <protection/>
    </xf>
    <xf numFmtId="17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1" xfId="0" applyFont="1" applyBorder="1" applyAlignment="1" applyProtection="1">
      <alignment horizontal="center"/>
      <protection/>
    </xf>
    <xf numFmtId="1" fontId="0" fillId="0" borderId="21" xfId="0" applyNumberFormat="1" applyFont="1" applyBorder="1" applyAlignment="1" applyProtection="1">
      <alignment horizontal="center"/>
      <protection/>
    </xf>
    <xf numFmtId="1" fontId="8" fillId="0" borderId="22" xfId="0" applyNumberFormat="1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1" fontId="9" fillId="0" borderId="22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4" fontId="8" fillId="0" borderId="22" xfId="0" applyNumberFormat="1" applyFont="1" applyFill="1" applyBorder="1" applyAlignment="1" applyProtection="1">
      <alignment horizontal="center"/>
      <protection/>
    </xf>
    <xf numFmtId="1" fontId="0" fillId="0" borderId="0" xfId="55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4" fontId="8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justify" vertical="center"/>
      <protection/>
    </xf>
    <xf numFmtId="0" fontId="1" fillId="0" borderId="29" xfId="0" applyFont="1" applyFill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vertical="center"/>
      <protection/>
    </xf>
    <xf numFmtId="4" fontId="0" fillId="0" borderId="11" xfId="47" applyNumberFormat="1" applyFont="1" applyBorder="1" applyAlignment="1">
      <alignment vertical="center" wrapText="1"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left"/>
    </xf>
    <xf numFmtId="3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2" fontId="1" fillId="0" borderId="37" xfId="0" applyNumberFormat="1" applyFont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vertical="center" wrapText="1"/>
    </xf>
    <xf numFmtId="0" fontId="0" fillId="0" borderId="38" xfId="0" applyFont="1" applyBorder="1" applyAlignment="1">
      <alignment wrapText="1"/>
    </xf>
    <xf numFmtId="0" fontId="3" fillId="0" borderId="39" xfId="0" applyFont="1" applyBorder="1" applyAlignment="1" applyProtection="1">
      <alignment horizontal="justify" vertical="center"/>
      <protection/>
    </xf>
    <xf numFmtId="2" fontId="1" fillId="0" borderId="4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51" applyFont="1" applyBorder="1" applyAlignment="1">
      <alignment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51" applyBorder="1" applyAlignment="1">
      <alignment vertical="top" wrapText="1"/>
      <protection/>
    </xf>
    <xf numFmtId="0" fontId="0" fillId="0" borderId="0" xfId="51" applyFont="1" applyBorder="1" applyAlignment="1">
      <alignment wrapText="1"/>
      <protection/>
    </xf>
    <xf numFmtId="0" fontId="10" fillId="0" borderId="0" xfId="51" applyFont="1" applyBorder="1" applyAlignment="1">
      <alignment wrapText="1"/>
      <protection/>
    </xf>
    <xf numFmtId="2" fontId="1" fillId="0" borderId="40" xfId="0" applyNumberFormat="1" applyFont="1" applyBorder="1" applyAlignment="1" applyProtection="1">
      <alignment horizontal="right" vertical="center"/>
      <protection/>
    </xf>
    <xf numFmtId="171" fontId="0" fillId="0" borderId="11" xfId="0" applyNumberFormat="1" applyFont="1" applyBorder="1" applyAlignment="1" applyProtection="1">
      <alignment vertical="center"/>
      <protection locked="0"/>
    </xf>
    <xf numFmtId="171" fontId="0" fillId="0" borderId="41" xfId="0" applyNumberFormat="1" applyFont="1" applyBorder="1" applyAlignment="1" applyProtection="1">
      <alignment vertical="center"/>
      <protection locked="0"/>
    </xf>
    <xf numFmtId="171" fontId="0" fillId="0" borderId="42" xfId="0" applyNumberFormat="1" applyFont="1" applyBorder="1" applyAlignment="1" applyProtection="1">
      <alignment vertical="center"/>
      <protection locked="0"/>
    </xf>
    <xf numFmtId="171" fontId="0" fillId="0" borderId="43" xfId="0" applyNumberFormat="1" applyFont="1" applyBorder="1" applyAlignment="1" applyProtection="1">
      <alignment vertical="center"/>
      <protection locked="0"/>
    </xf>
    <xf numFmtId="171" fontId="0" fillId="0" borderId="44" xfId="0" applyNumberFormat="1" applyFont="1" applyBorder="1" applyAlignment="1" applyProtection="1">
      <alignment vertical="center"/>
      <protection locked="0"/>
    </xf>
    <xf numFmtId="171" fontId="0" fillId="0" borderId="35" xfId="0" applyNumberFormat="1" applyFont="1" applyBorder="1" applyAlignment="1" applyProtection="1">
      <alignment vertical="center"/>
      <protection locked="0"/>
    </xf>
    <xf numFmtId="171" fontId="0" fillId="0" borderId="11" xfId="0" applyNumberFormat="1" applyFont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4" fontId="8" fillId="0" borderId="26" xfId="0" applyNumberFormat="1" applyFont="1" applyFill="1" applyBorder="1" applyAlignment="1" applyProtection="1">
      <alignment horizontal="center" vertical="center" wrapText="1"/>
      <protection/>
    </xf>
    <xf numFmtId="4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2"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tabSelected="1" zoomScalePageLayoutView="75" workbookViewId="0" topLeftCell="C52">
      <selection activeCell="N34" sqref="N34"/>
    </sheetView>
  </sheetViews>
  <sheetFormatPr defaultColWidth="9.140625" defaultRowHeight="12.75"/>
  <cols>
    <col min="1" max="1" width="4.7109375" style="17" customWidth="1"/>
    <col min="2" max="2" width="0.5625" style="16" hidden="1" customWidth="1"/>
    <col min="3" max="3" width="4.57421875" style="16" customWidth="1"/>
    <col min="4" max="4" width="113.00390625" style="1" bestFit="1" customWidth="1"/>
    <col min="5" max="5" width="7.8515625" style="12" customWidth="1"/>
    <col min="6" max="6" width="8.140625" style="3" customWidth="1"/>
    <col min="7" max="7" width="12.7109375" style="3" customWidth="1"/>
    <col min="8" max="8" width="14.421875" style="18" customWidth="1"/>
    <col min="9" max="9" width="13.140625" style="2" customWidth="1"/>
    <col min="92" max="92" width="56.28125" style="0" customWidth="1"/>
  </cols>
  <sheetData>
    <row r="1" spans="1:216" s="5" customFormat="1" ht="19.5" customHeight="1">
      <c r="A1" s="14"/>
      <c r="B1" s="14"/>
      <c r="C1" s="14"/>
      <c r="D1" s="4" t="s">
        <v>0</v>
      </c>
      <c r="E1" s="11"/>
      <c r="F1" s="13"/>
      <c r="G1" s="13"/>
      <c r="H1" s="132" t="s">
        <v>5</v>
      </c>
      <c r="I1" s="13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</row>
    <row r="2" spans="1:216" s="6" customFormat="1" ht="12.75" customHeight="1">
      <c r="A2" s="133" t="s">
        <v>92</v>
      </c>
      <c r="B2" s="133"/>
      <c r="C2" s="133"/>
      <c r="D2" s="133"/>
      <c r="E2" s="133"/>
      <c r="F2" s="133"/>
      <c r="G2" s="133"/>
      <c r="H2" s="133"/>
      <c r="I2" s="13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</row>
    <row r="3" spans="1:256" s="6" customFormat="1" ht="12.75" customHeight="1">
      <c r="A3" s="133" t="s">
        <v>21</v>
      </c>
      <c r="B3" s="133"/>
      <c r="C3" s="133"/>
      <c r="D3" s="133"/>
      <c r="E3" s="133"/>
      <c r="F3" s="133"/>
      <c r="G3" s="133"/>
      <c r="H3" s="133"/>
      <c r="I3" s="133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s="6" customFormat="1" ht="12.75" customHeight="1">
      <c r="A4" s="133" t="s">
        <v>22</v>
      </c>
      <c r="B4" s="133"/>
      <c r="C4" s="133"/>
      <c r="D4" s="133"/>
      <c r="E4" s="133"/>
      <c r="F4" s="133"/>
      <c r="G4" s="133"/>
      <c r="H4" s="133"/>
      <c r="I4" s="133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s="6" customFormat="1" ht="12.75" customHeight="1">
      <c r="A5" s="133" t="s">
        <v>94</v>
      </c>
      <c r="B5" s="133"/>
      <c r="C5" s="133"/>
      <c r="D5" s="133"/>
      <c r="E5" s="133"/>
      <c r="F5" s="133"/>
      <c r="G5" s="133"/>
      <c r="H5" s="133"/>
      <c r="I5" s="133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6" customFormat="1" ht="12.75" customHeight="1">
      <c r="A6" s="133" t="s">
        <v>119</v>
      </c>
      <c r="B6" s="133"/>
      <c r="C6" s="133"/>
      <c r="D6" s="133"/>
      <c r="E6" s="133"/>
      <c r="F6" s="133"/>
      <c r="G6" s="133"/>
      <c r="H6" s="133"/>
      <c r="I6" s="133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6" customFormat="1" ht="12.75" customHeight="1" thickBot="1">
      <c r="A7" s="133" t="s">
        <v>93</v>
      </c>
      <c r="B7" s="133"/>
      <c r="C7" s="133"/>
      <c r="D7" s="133"/>
      <c r="E7" s="133"/>
      <c r="F7" s="133"/>
      <c r="G7" s="133"/>
      <c r="H7" s="133"/>
      <c r="I7" s="133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7" customFormat="1" ht="12.75" customHeight="1" thickBot="1">
      <c r="A8" s="134" t="s">
        <v>1</v>
      </c>
      <c r="B8" s="134"/>
      <c r="C8" s="134"/>
      <c r="D8" s="126" t="s">
        <v>2</v>
      </c>
      <c r="E8" s="47" t="s">
        <v>3</v>
      </c>
      <c r="F8" s="48" t="s">
        <v>4</v>
      </c>
      <c r="G8" s="48" t="s">
        <v>9</v>
      </c>
      <c r="H8" s="63"/>
      <c r="I8" s="127" t="s">
        <v>8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2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7" customFormat="1" ht="13.5" thickBot="1">
      <c r="A9" s="134"/>
      <c r="B9" s="134"/>
      <c r="C9" s="134"/>
      <c r="D9" s="126"/>
      <c r="E9" s="49"/>
      <c r="F9" s="50"/>
      <c r="G9" s="62" t="s">
        <v>6</v>
      </c>
      <c r="H9" s="51" t="s">
        <v>7</v>
      </c>
      <c r="I9" s="128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2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8" customFormat="1" ht="15" customHeight="1">
      <c r="A10" s="67" t="s">
        <v>61</v>
      </c>
      <c r="B10" s="65"/>
      <c r="C10" s="64"/>
      <c r="D10" s="73" t="s">
        <v>26</v>
      </c>
      <c r="E10" s="46"/>
      <c r="F10" s="61"/>
      <c r="G10" s="45"/>
      <c r="H10" s="45"/>
      <c r="I10" s="4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3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8" customFormat="1" ht="15" customHeight="1">
      <c r="A11" s="67"/>
      <c r="B11" s="66"/>
      <c r="C11" s="90" t="s">
        <v>85</v>
      </c>
      <c r="D11" s="92" t="s">
        <v>88</v>
      </c>
      <c r="E11" s="46"/>
      <c r="F11" s="61"/>
      <c r="G11" s="45"/>
      <c r="H11" s="45"/>
      <c r="I11" s="4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3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54" customFormat="1" ht="29.25" customHeight="1">
      <c r="A12" s="53"/>
      <c r="B12" s="60"/>
      <c r="C12" s="74" t="s">
        <v>61</v>
      </c>
      <c r="D12" s="72" t="s">
        <v>91</v>
      </c>
      <c r="E12" s="55">
        <v>1</v>
      </c>
      <c r="F12" s="76" t="s">
        <v>34</v>
      </c>
      <c r="G12" s="87"/>
      <c r="H12" s="87"/>
      <c r="I12" s="88">
        <f aca="true" t="shared" si="0" ref="I12:I44">(E12*G12)+(E12*H12)</f>
        <v>0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56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54" customFormat="1" ht="18" customHeight="1">
      <c r="A13" s="53"/>
      <c r="B13" s="60"/>
      <c r="C13" s="74" t="s">
        <v>24</v>
      </c>
      <c r="D13" s="72" t="s">
        <v>90</v>
      </c>
      <c r="E13" s="55">
        <v>1</v>
      </c>
      <c r="F13" s="76" t="s">
        <v>34</v>
      </c>
      <c r="G13" s="87"/>
      <c r="H13" s="87"/>
      <c r="I13" s="88">
        <f t="shared" si="0"/>
        <v>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56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54" customFormat="1" ht="18" customHeight="1">
      <c r="A14" s="53"/>
      <c r="B14" s="60"/>
      <c r="C14" s="74" t="s">
        <v>14</v>
      </c>
      <c r="D14" s="72" t="s">
        <v>27</v>
      </c>
      <c r="E14" s="55">
        <v>1</v>
      </c>
      <c r="F14" s="82" t="s">
        <v>58</v>
      </c>
      <c r="G14" s="87"/>
      <c r="H14" s="87"/>
      <c r="I14" s="88">
        <f t="shared" si="0"/>
        <v>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56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54" customFormat="1" ht="18" customHeight="1">
      <c r="A15" s="53"/>
      <c r="B15" s="60"/>
      <c r="C15" s="74" t="s">
        <v>11</v>
      </c>
      <c r="D15" s="72" t="s">
        <v>59</v>
      </c>
      <c r="E15" s="55">
        <v>1</v>
      </c>
      <c r="F15" s="76" t="s">
        <v>34</v>
      </c>
      <c r="G15" s="87"/>
      <c r="H15" s="87"/>
      <c r="I15" s="88">
        <f t="shared" si="0"/>
        <v>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56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54" customFormat="1" ht="18" customHeight="1">
      <c r="A16" s="53"/>
      <c r="B16" s="60"/>
      <c r="C16" s="74" t="s">
        <v>12</v>
      </c>
      <c r="D16" s="72" t="s">
        <v>60</v>
      </c>
      <c r="E16" s="55">
        <v>2</v>
      </c>
      <c r="F16" s="76" t="s">
        <v>34</v>
      </c>
      <c r="G16" s="87"/>
      <c r="H16" s="87"/>
      <c r="I16" s="88">
        <f t="shared" si="0"/>
        <v>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56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54" customFormat="1" ht="18" customHeight="1">
      <c r="A17" s="53"/>
      <c r="B17" s="60"/>
      <c r="C17" s="74" t="s">
        <v>13</v>
      </c>
      <c r="D17" s="72" t="s">
        <v>28</v>
      </c>
      <c r="E17" s="55">
        <v>2</v>
      </c>
      <c r="F17" s="76" t="s">
        <v>34</v>
      </c>
      <c r="G17" s="87"/>
      <c r="H17" s="87"/>
      <c r="I17" s="88">
        <f t="shared" si="0"/>
        <v>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56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71" customFormat="1" ht="18" customHeight="1">
      <c r="A18" s="68"/>
      <c r="B18" s="69"/>
      <c r="C18" s="74" t="s">
        <v>15</v>
      </c>
      <c r="D18" s="72" t="s">
        <v>89</v>
      </c>
      <c r="E18" s="55">
        <v>18</v>
      </c>
      <c r="F18" s="76" t="s">
        <v>34</v>
      </c>
      <c r="G18" s="87"/>
      <c r="H18" s="87"/>
      <c r="I18" s="88">
        <f t="shared" si="0"/>
        <v>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70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71" customFormat="1" ht="18" customHeight="1">
      <c r="A19" s="68"/>
      <c r="B19" s="69"/>
      <c r="C19" s="74" t="s">
        <v>16</v>
      </c>
      <c r="D19" s="72" t="s">
        <v>29</v>
      </c>
      <c r="E19" s="55">
        <v>36</v>
      </c>
      <c r="F19" s="76" t="s">
        <v>34</v>
      </c>
      <c r="G19" s="87"/>
      <c r="H19" s="87"/>
      <c r="I19" s="88">
        <f t="shared" si="0"/>
        <v>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70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71" customFormat="1" ht="18" customHeight="1">
      <c r="A20" s="68"/>
      <c r="B20" s="69"/>
      <c r="C20" s="74" t="s">
        <v>17</v>
      </c>
      <c r="D20" s="72" t="s">
        <v>30</v>
      </c>
      <c r="E20" s="55">
        <v>1</v>
      </c>
      <c r="F20" s="76" t="s">
        <v>34</v>
      </c>
      <c r="G20" s="87"/>
      <c r="H20" s="87"/>
      <c r="I20" s="88">
        <f t="shared" si="0"/>
        <v>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70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71" customFormat="1" ht="15" customHeight="1">
      <c r="A21" s="68"/>
      <c r="B21" s="69"/>
      <c r="C21" s="90" t="s">
        <v>86</v>
      </c>
      <c r="D21" s="75" t="s">
        <v>25</v>
      </c>
      <c r="E21" s="55"/>
      <c r="F21" s="53"/>
      <c r="G21" s="87"/>
      <c r="H21" s="87"/>
      <c r="I21" s="8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70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71" customFormat="1" ht="18" customHeight="1">
      <c r="A22" s="68"/>
      <c r="B22" s="69"/>
      <c r="C22" s="74" t="s">
        <v>62</v>
      </c>
      <c r="D22" s="77" t="s">
        <v>31</v>
      </c>
      <c r="E22" s="78">
        <v>21</v>
      </c>
      <c r="F22" s="76" t="s">
        <v>32</v>
      </c>
      <c r="G22" s="119"/>
      <c r="H22" s="119"/>
      <c r="I22" s="88">
        <f t="shared" si="0"/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70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71" customFormat="1" ht="18" customHeight="1">
      <c r="A23" s="68"/>
      <c r="B23" s="69"/>
      <c r="C23" s="74" t="s">
        <v>63</v>
      </c>
      <c r="D23" s="77" t="s">
        <v>33</v>
      </c>
      <c r="E23" s="79">
        <v>12</v>
      </c>
      <c r="F23" s="76" t="s">
        <v>34</v>
      </c>
      <c r="G23" s="119"/>
      <c r="H23" s="119"/>
      <c r="I23" s="88">
        <f t="shared" si="0"/>
        <v>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70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71" customFormat="1" ht="18" customHeight="1">
      <c r="A24" s="68"/>
      <c r="B24" s="69"/>
      <c r="C24" s="74" t="s">
        <v>64</v>
      </c>
      <c r="D24" s="80" t="s">
        <v>35</v>
      </c>
      <c r="E24" s="79">
        <v>100</v>
      </c>
      <c r="F24" s="76" t="s">
        <v>34</v>
      </c>
      <c r="G24" s="119"/>
      <c r="H24" s="119"/>
      <c r="I24" s="88">
        <f t="shared" si="0"/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70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s="71" customFormat="1" ht="18" customHeight="1">
      <c r="A25" s="68"/>
      <c r="B25" s="69"/>
      <c r="C25" s="74" t="s">
        <v>65</v>
      </c>
      <c r="D25" s="80" t="s">
        <v>36</v>
      </c>
      <c r="E25" s="79">
        <v>200</v>
      </c>
      <c r="F25" s="76" t="s">
        <v>34</v>
      </c>
      <c r="G25" s="119"/>
      <c r="H25" s="119"/>
      <c r="I25" s="88">
        <f t="shared" si="0"/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70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s="71" customFormat="1" ht="18" customHeight="1">
      <c r="A26" s="68"/>
      <c r="B26" s="69"/>
      <c r="C26" s="74" t="s">
        <v>66</v>
      </c>
      <c r="D26" s="80" t="s">
        <v>37</v>
      </c>
      <c r="E26" s="79">
        <v>50</v>
      </c>
      <c r="F26" s="76" t="s">
        <v>34</v>
      </c>
      <c r="G26" s="119"/>
      <c r="H26" s="119"/>
      <c r="I26" s="88">
        <f t="shared" si="0"/>
        <v>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70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s="71" customFormat="1" ht="18" customHeight="1">
      <c r="A27" s="68"/>
      <c r="B27" s="69"/>
      <c r="C27" s="74" t="s">
        <v>67</v>
      </c>
      <c r="D27" s="80" t="s">
        <v>38</v>
      </c>
      <c r="E27" s="81">
        <v>15</v>
      </c>
      <c r="F27" s="76" t="s">
        <v>34</v>
      </c>
      <c r="G27" s="119"/>
      <c r="H27" s="119"/>
      <c r="I27" s="88">
        <f t="shared" si="0"/>
        <v>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70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s="71" customFormat="1" ht="18" customHeight="1">
      <c r="A28" s="68"/>
      <c r="B28" s="69"/>
      <c r="C28" s="74" t="s">
        <v>68</v>
      </c>
      <c r="D28" s="80" t="s">
        <v>39</v>
      </c>
      <c r="E28" s="81">
        <v>2</v>
      </c>
      <c r="F28" s="76" t="s">
        <v>34</v>
      </c>
      <c r="G28" s="119"/>
      <c r="H28" s="119"/>
      <c r="I28" s="88">
        <f t="shared" si="0"/>
        <v>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70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s="71" customFormat="1" ht="18" customHeight="1">
      <c r="A29" s="68"/>
      <c r="B29" s="69"/>
      <c r="C29" s="74" t="s">
        <v>69</v>
      </c>
      <c r="D29" s="80" t="s">
        <v>40</v>
      </c>
      <c r="E29" s="81">
        <v>2</v>
      </c>
      <c r="F29" s="76" t="s">
        <v>34</v>
      </c>
      <c r="G29" s="119"/>
      <c r="H29" s="119"/>
      <c r="I29" s="88">
        <f t="shared" si="0"/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70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s="71" customFormat="1" ht="18" customHeight="1">
      <c r="A30" s="68"/>
      <c r="B30" s="69"/>
      <c r="C30" s="74" t="s">
        <v>70</v>
      </c>
      <c r="D30" s="80" t="s">
        <v>41</v>
      </c>
      <c r="E30" s="81">
        <v>2</v>
      </c>
      <c r="F30" s="76" t="s">
        <v>34</v>
      </c>
      <c r="G30" s="119"/>
      <c r="H30" s="119"/>
      <c r="I30" s="88">
        <f t="shared" si="0"/>
        <v>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70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s="71" customFormat="1" ht="18" customHeight="1">
      <c r="A31" s="68"/>
      <c r="B31" s="69"/>
      <c r="C31" s="74" t="s">
        <v>71</v>
      </c>
      <c r="D31" s="80" t="s">
        <v>42</v>
      </c>
      <c r="E31" s="81">
        <v>1</v>
      </c>
      <c r="F31" s="76" t="s">
        <v>34</v>
      </c>
      <c r="G31" s="119"/>
      <c r="H31" s="119"/>
      <c r="I31" s="88">
        <f t="shared" si="0"/>
        <v>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70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s="71" customFormat="1" ht="18" customHeight="1">
      <c r="A32" s="68"/>
      <c r="B32" s="69"/>
      <c r="C32" s="74" t="s">
        <v>72</v>
      </c>
      <c r="D32" s="80" t="s">
        <v>43</v>
      </c>
      <c r="E32" s="81">
        <v>50</v>
      </c>
      <c r="F32" s="76" t="s">
        <v>34</v>
      </c>
      <c r="G32" s="119"/>
      <c r="H32" s="119"/>
      <c r="I32" s="88">
        <f t="shared" si="0"/>
        <v>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70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s="71" customFormat="1" ht="18" customHeight="1">
      <c r="A33" s="68"/>
      <c r="B33" s="69"/>
      <c r="C33" s="74" t="s">
        <v>73</v>
      </c>
      <c r="D33" s="80" t="s">
        <v>44</v>
      </c>
      <c r="E33" s="81">
        <v>100</v>
      </c>
      <c r="F33" s="76" t="s">
        <v>34</v>
      </c>
      <c r="G33" s="119"/>
      <c r="H33" s="119"/>
      <c r="I33" s="88">
        <f t="shared" si="0"/>
        <v>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70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s="71" customFormat="1" ht="18" customHeight="1">
      <c r="A34" s="68"/>
      <c r="B34" s="69"/>
      <c r="C34" s="74" t="s">
        <v>74</v>
      </c>
      <c r="D34" s="80" t="s">
        <v>45</v>
      </c>
      <c r="E34" s="81">
        <v>30</v>
      </c>
      <c r="F34" s="76" t="s">
        <v>34</v>
      </c>
      <c r="G34" s="119"/>
      <c r="H34" s="119"/>
      <c r="I34" s="88">
        <f t="shared" si="0"/>
        <v>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70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56" s="71" customFormat="1" ht="18" customHeight="1">
      <c r="A35" s="68"/>
      <c r="B35" s="69"/>
      <c r="C35" s="74" t="s">
        <v>75</v>
      </c>
      <c r="D35" s="80" t="s">
        <v>46</v>
      </c>
      <c r="E35" s="79">
        <f>4*2*70</f>
        <v>560</v>
      </c>
      <c r="F35" s="82" t="s">
        <v>32</v>
      </c>
      <c r="G35" s="119"/>
      <c r="H35" s="119"/>
      <c r="I35" s="88">
        <f t="shared" si="0"/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70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s="71" customFormat="1" ht="18" customHeight="1">
      <c r="A36" s="68"/>
      <c r="B36" s="69"/>
      <c r="C36" s="74" t="s">
        <v>76</v>
      </c>
      <c r="D36" s="80" t="s">
        <v>47</v>
      </c>
      <c r="E36" s="81">
        <v>2</v>
      </c>
      <c r="F36" s="82" t="s">
        <v>34</v>
      </c>
      <c r="G36" s="119"/>
      <c r="H36" s="119"/>
      <c r="I36" s="88">
        <f t="shared" si="0"/>
        <v>0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70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71" customFormat="1" ht="18" customHeight="1">
      <c r="A37" s="68"/>
      <c r="B37" s="69"/>
      <c r="C37" s="74" t="s">
        <v>77</v>
      </c>
      <c r="D37" s="83" t="s">
        <v>48</v>
      </c>
      <c r="E37" s="79">
        <v>16</v>
      </c>
      <c r="F37" s="82" t="s">
        <v>34</v>
      </c>
      <c r="G37" s="119"/>
      <c r="H37" s="119"/>
      <c r="I37" s="88">
        <f t="shared" si="0"/>
        <v>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70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s="71" customFormat="1" ht="18" customHeight="1">
      <c r="A38" s="68"/>
      <c r="B38" s="69"/>
      <c r="C38" s="74" t="s">
        <v>78</v>
      </c>
      <c r="D38" s="80" t="s">
        <v>49</v>
      </c>
      <c r="E38" s="79">
        <v>300</v>
      </c>
      <c r="F38" s="82" t="s">
        <v>34</v>
      </c>
      <c r="G38" s="119"/>
      <c r="H38" s="119"/>
      <c r="I38" s="88">
        <f t="shared" si="0"/>
        <v>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70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71" customFormat="1" ht="18" customHeight="1">
      <c r="A39" s="68"/>
      <c r="B39" s="69"/>
      <c r="C39" s="74" t="s">
        <v>79</v>
      </c>
      <c r="D39" s="80" t="s">
        <v>50</v>
      </c>
      <c r="E39" s="79">
        <v>1</v>
      </c>
      <c r="F39" s="82" t="s">
        <v>34</v>
      </c>
      <c r="G39" s="125" t="s">
        <v>51</v>
      </c>
      <c r="H39" s="119"/>
      <c r="I39" s="88">
        <f>(E39*H39)</f>
        <v>0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70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71" customFormat="1" ht="18" customHeight="1">
      <c r="A40" s="68"/>
      <c r="B40" s="69"/>
      <c r="C40" s="74" t="s">
        <v>80</v>
      </c>
      <c r="D40" s="80" t="s">
        <v>52</v>
      </c>
      <c r="E40" s="79">
        <v>1</v>
      </c>
      <c r="F40" s="82" t="s">
        <v>34</v>
      </c>
      <c r="G40" s="119"/>
      <c r="H40" s="119"/>
      <c r="I40" s="88">
        <f t="shared" si="0"/>
        <v>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70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9" s="58" customFormat="1" ht="15.75" customHeight="1">
      <c r="A41" s="84"/>
      <c r="B41" s="85"/>
      <c r="C41" s="91" t="s">
        <v>87</v>
      </c>
      <c r="D41" s="100" t="s">
        <v>53</v>
      </c>
      <c r="E41" s="79"/>
      <c r="F41" s="82"/>
      <c r="G41" s="119"/>
      <c r="H41" s="119"/>
      <c r="I41" s="89"/>
    </row>
    <row r="42" spans="1:9" s="58" customFormat="1" ht="27" customHeight="1">
      <c r="A42" s="84"/>
      <c r="B42" s="85"/>
      <c r="C42" s="82" t="s">
        <v>81</v>
      </c>
      <c r="D42" s="101" t="s">
        <v>55</v>
      </c>
      <c r="E42" s="93">
        <v>3</v>
      </c>
      <c r="F42" s="98" t="s">
        <v>34</v>
      </c>
      <c r="G42" s="120"/>
      <c r="H42" s="120"/>
      <c r="I42" s="88">
        <f t="shared" si="0"/>
        <v>0</v>
      </c>
    </row>
    <row r="43" spans="1:9" s="58" customFormat="1" ht="25.5">
      <c r="A43" s="84"/>
      <c r="B43" s="85"/>
      <c r="C43" s="82" t="s">
        <v>82</v>
      </c>
      <c r="D43" s="83" t="s">
        <v>56</v>
      </c>
      <c r="E43" s="94">
        <v>1</v>
      </c>
      <c r="F43" s="97" t="s">
        <v>34</v>
      </c>
      <c r="G43" s="121"/>
      <c r="H43" s="123"/>
      <c r="I43" s="88">
        <f t="shared" si="0"/>
        <v>0</v>
      </c>
    </row>
    <row r="44" spans="1:9" s="58" customFormat="1" ht="33.75" customHeight="1">
      <c r="A44" s="84"/>
      <c r="B44" s="85"/>
      <c r="C44" s="82" t="s">
        <v>83</v>
      </c>
      <c r="D44" s="80" t="s">
        <v>57</v>
      </c>
      <c r="E44" s="95">
        <v>1</v>
      </c>
      <c r="F44" s="96" t="s">
        <v>34</v>
      </c>
      <c r="G44" s="122"/>
      <c r="H44" s="124"/>
      <c r="I44" s="88">
        <f t="shared" si="0"/>
        <v>0</v>
      </c>
    </row>
    <row r="45" spans="1:256" s="19" customFormat="1" ht="12.75" customHeight="1" thickBot="1">
      <c r="A45" s="129"/>
      <c r="B45" s="130"/>
      <c r="C45" s="131"/>
      <c r="D45" s="102" t="s">
        <v>10</v>
      </c>
      <c r="E45" s="86"/>
      <c r="F45" s="86"/>
      <c r="G45" s="99"/>
      <c r="H45" s="118"/>
      <c r="I45" s="103">
        <f>SUM(I12:I44)</f>
        <v>0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34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57" customFormat="1" ht="13.5" customHeight="1">
      <c r="A46" s="109"/>
      <c r="B46" s="22"/>
      <c r="C46" s="14"/>
      <c r="D46" s="110" t="s">
        <v>54</v>
      </c>
      <c r="E46" s="109"/>
      <c r="F46" s="109"/>
      <c r="G46" s="111"/>
      <c r="H46" s="111"/>
      <c r="I46" s="111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9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s="54" customFormat="1" ht="12.75">
      <c r="A47" s="112"/>
      <c r="B47" s="112"/>
      <c r="C47" s="14" t="s">
        <v>18</v>
      </c>
      <c r="D47" s="113" t="s">
        <v>95</v>
      </c>
      <c r="E47" s="113"/>
      <c r="F47" s="113"/>
      <c r="G47" s="113"/>
      <c r="H47" s="113"/>
      <c r="I47" s="113"/>
      <c r="J47" s="104"/>
      <c r="K47" s="104"/>
      <c r="L47" s="104"/>
      <c r="M47" s="104"/>
      <c r="N47" s="104"/>
      <c r="O47" s="104"/>
      <c r="P47" s="104"/>
      <c r="Q47" s="104"/>
      <c r="R47" s="104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56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71" customFormat="1" ht="38.25">
      <c r="A48" s="114"/>
      <c r="B48" s="114"/>
      <c r="C48" s="14" t="s">
        <v>19</v>
      </c>
      <c r="D48" s="113" t="s">
        <v>96</v>
      </c>
      <c r="E48" s="113"/>
      <c r="F48" s="113"/>
      <c r="G48" s="113"/>
      <c r="H48" s="113"/>
      <c r="I48" s="113"/>
      <c r="J48" s="104"/>
      <c r="K48" s="104"/>
      <c r="L48" s="104"/>
      <c r="M48" s="104"/>
      <c r="N48" s="104"/>
      <c r="O48" s="104"/>
      <c r="P48" s="104"/>
      <c r="Q48" s="104"/>
      <c r="R48" s="104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70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s="71" customFormat="1" ht="12.75">
      <c r="A49" s="114"/>
      <c r="B49" s="114"/>
      <c r="C49" s="14" t="s">
        <v>20</v>
      </c>
      <c r="D49" s="113" t="s">
        <v>97</v>
      </c>
      <c r="E49" s="113"/>
      <c r="F49" s="113"/>
      <c r="G49" s="113"/>
      <c r="H49" s="113"/>
      <c r="I49" s="113"/>
      <c r="J49" s="104"/>
      <c r="K49" s="104"/>
      <c r="L49" s="104"/>
      <c r="M49" s="104"/>
      <c r="N49" s="104"/>
      <c r="O49" s="104"/>
      <c r="P49" s="104"/>
      <c r="Q49" s="104"/>
      <c r="R49" s="104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70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s="71" customFormat="1" ht="25.5">
      <c r="A50" s="114"/>
      <c r="B50" s="114"/>
      <c r="C50" s="14" t="s">
        <v>23</v>
      </c>
      <c r="D50" s="113" t="s">
        <v>98</v>
      </c>
      <c r="E50" s="115"/>
      <c r="F50" s="115"/>
      <c r="G50" s="115"/>
      <c r="H50" s="115"/>
      <c r="I50" s="115"/>
      <c r="J50" s="104"/>
      <c r="K50" s="104"/>
      <c r="L50" s="104"/>
      <c r="M50" s="104"/>
      <c r="N50" s="104"/>
      <c r="O50" s="104"/>
      <c r="P50" s="104"/>
      <c r="Q50" s="104"/>
      <c r="R50" s="104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70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71" customFormat="1" ht="25.5">
      <c r="A51" s="114"/>
      <c r="B51" s="114"/>
      <c r="C51" s="14" t="s">
        <v>84</v>
      </c>
      <c r="D51" s="113" t="s">
        <v>99</v>
      </c>
      <c r="E51" s="115"/>
      <c r="F51" s="115"/>
      <c r="G51" s="115"/>
      <c r="H51" s="115"/>
      <c r="I51" s="115"/>
      <c r="J51" s="104"/>
      <c r="K51" s="104"/>
      <c r="L51" s="104"/>
      <c r="M51" s="104"/>
      <c r="N51" s="104"/>
      <c r="O51" s="104"/>
      <c r="P51" s="104"/>
      <c r="Q51" s="104"/>
      <c r="R51" s="104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70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20" customFormat="1" ht="16.5" customHeight="1">
      <c r="A52" s="22"/>
      <c r="B52" s="22"/>
      <c r="C52" s="14" t="s">
        <v>109</v>
      </c>
      <c r="D52" s="113" t="s">
        <v>100</v>
      </c>
      <c r="E52" s="113"/>
      <c r="F52" s="113"/>
      <c r="G52" s="113"/>
      <c r="H52" s="113"/>
      <c r="I52" s="113"/>
      <c r="J52" s="105"/>
      <c r="K52" s="106"/>
      <c r="L52" s="106"/>
      <c r="M52" s="106"/>
      <c r="N52" s="106"/>
      <c r="O52" s="106"/>
      <c r="P52" s="106"/>
      <c r="Q52" s="106"/>
      <c r="R52" s="106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20" customFormat="1" ht="25.5">
      <c r="A53" s="22"/>
      <c r="B53" s="22"/>
      <c r="C53" s="14" t="s">
        <v>110</v>
      </c>
      <c r="D53" s="113" t="s">
        <v>101</v>
      </c>
      <c r="E53" s="113"/>
      <c r="F53" s="113"/>
      <c r="G53" s="113"/>
      <c r="H53" s="113"/>
      <c r="I53" s="113"/>
      <c r="J53" s="105"/>
      <c r="K53" s="106"/>
      <c r="L53" s="106"/>
      <c r="M53" s="106"/>
      <c r="N53" s="106"/>
      <c r="O53" s="106"/>
      <c r="P53" s="106"/>
      <c r="Q53" s="106"/>
      <c r="R53" s="106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20" customFormat="1" ht="25.5">
      <c r="A54" s="22"/>
      <c r="B54" s="22"/>
      <c r="C54" s="14" t="s">
        <v>111</v>
      </c>
      <c r="D54" s="113" t="s">
        <v>102</v>
      </c>
      <c r="E54" s="113"/>
      <c r="F54" s="113"/>
      <c r="G54" s="113"/>
      <c r="H54" s="113"/>
      <c r="I54" s="113"/>
      <c r="J54" s="105"/>
      <c r="K54" s="106"/>
      <c r="L54" s="106"/>
      <c r="M54" s="106"/>
      <c r="N54" s="106"/>
      <c r="O54" s="106"/>
      <c r="P54" s="106"/>
      <c r="Q54" s="106"/>
      <c r="R54" s="106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20" customFormat="1" ht="16.5" customHeight="1">
      <c r="A55" s="22"/>
      <c r="B55" s="22"/>
      <c r="C55" s="14" t="s">
        <v>112</v>
      </c>
      <c r="D55" s="113" t="s">
        <v>103</v>
      </c>
      <c r="E55" s="113"/>
      <c r="F55" s="113"/>
      <c r="G55" s="113"/>
      <c r="H55" s="113"/>
      <c r="I55" s="113"/>
      <c r="J55" s="105"/>
      <c r="K55" s="106"/>
      <c r="L55" s="106"/>
      <c r="M55" s="106"/>
      <c r="N55" s="106"/>
      <c r="O55" s="106"/>
      <c r="P55" s="106"/>
      <c r="Q55" s="106"/>
      <c r="R55" s="106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19" customFormat="1" ht="18" customHeight="1" thickBot="1">
      <c r="A56" s="22"/>
      <c r="B56" s="22"/>
      <c r="C56" s="14" t="s">
        <v>113</v>
      </c>
      <c r="D56" s="113" t="s">
        <v>104</v>
      </c>
      <c r="E56" s="113"/>
      <c r="F56" s="113"/>
      <c r="G56" s="113"/>
      <c r="H56" s="113"/>
      <c r="I56" s="113"/>
      <c r="J56" s="105"/>
      <c r="K56" s="105"/>
      <c r="L56" s="105"/>
      <c r="M56" s="105"/>
      <c r="N56" s="105"/>
      <c r="O56" s="105"/>
      <c r="P56" s="105"/>
      <c r="Q56" s="105"/>
      <c r="R56" s="105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10" customFormat="1" ht="26.25" thickBot="1">
      <c r="A57" s="22"/>
      <c r="B57" s="22"/>
      <c r="C57" s="14" t="s">
        <v>114</v>
      </c>
      <c r="D57" s="113" t="s">
        <v>105</v>
      </c>
      <c r="E57" s="113"/>
      <c r="F57" s="113"/>
      <c r="G57" s="113"/>
      <c r="H57" s="113"/>
      <c r="I57" s="113"/>
      <c r="J57" s="105"/>
      <c r="K57" s="106"/>
      <c r="L57" s="106"/>
      <c r="M57" s="106"/>
      <c r="N57" s="106"/>
      <c r="O57" s="106"/>
      <c r="P57" s="106"/>
      <c r="Q57" s="106"/>
      <c r="R57" s="106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s="6" customFormat="1" ht="12.75">
      <c r="A58" s="22"/>
      <c r="B58" s="22"/>
      <c r="C58" s="14" t="s">
        <v>115</v>
      </c>
      <c r="D58" s="113" t="s">
        <v>106</v>
      </c>
      <c r="E58" s="113"/>
      <c r="F58" s="113"/>
      <c r="G58" s="113"/>
      <c r="H58" s="113"/>
      <c r="I58" s="113"/>
      <c r="J58" s="105"/>
      <c r="K58" s="107"/>
      <c r="L58" s="107"/>
      <c r="M58" s="107"/>
      <c r="N58" s="107"/>
      <c r="O58" s="107"/>
      <c r="P58" s="107"/>
      <c r="Q58" s="107"/>
      <c r="R58" s="107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6" customFormat="1" ht="25.5">
      <c r="A59" s="22"/>
      <c r="B59" s="22"/>
      <c r="C59" s="14" t="s">
        <v>116</v>
      </c>
      <c r="D59" s="116" t="s">
        <v>107</v>
      </c>
      <c r="E59" s="116"/>
      <c r="F59" s="116"/>
      <c r="G59" s="116"/>
      <c r="H59" s="116"/>
      <c r="I59" s="116"/>
      <c r="J59" s="105"/>
      <c r="K59" s="107"/>
      <c r="L59" s="107"/>
      <c r="M59" s="107"/>
      <c r="N59" s="107"/>
      <c r="O59" s="107"/>
      <c r="P59" s="107"/>
      <c r="Q59" s="107"/>
      <c r="R59" s="107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s="6" customFormat="1" ht="38.25">
      <c r="A60" s="22"/>
      <c r="B60" s="22"/>
      <c r="C60" s="14" t="s">
        <v>117</v>
      </c>
      <c r="D60" s="116" t="s">
        <v>108</v>
      </c>
      <c r="E60" s="116"/>
      <c r="F60" s="116"/>
      <c r="G60" s="116"/>
      <c r="H60" s="116"/>
      <c r="I60" s="116"/>
      <c r="J60" s="105"/>
      <c r="K60" s="107"/>
      <c r="L60" s="107"/>
      <c r="M60" s="107"/>
      <c r="N60" s="107"/>
      <c r="O60" s="107"/>
      <c r="P60" s="107"/>
      <c r="Q60" s="107"/>
      <c r="R60" s="107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6" customFormat="1" ht="25.5">
      <c r="A61" s="24"/>
      <c r="B61" s="24"/>
      <c r="C61" s="14" t="s">
        <v>118</v>
      </c>
      <c r="D61" s="117" t="s">
        <v>120</v>
      </c>
      <c r="E61" s="117"/>
      <c r="F61" s="117"/>
      <c r="G61" s="117"/>
      <c r="H61" s="117"/>
      <c r="I61" s="117"/>
      <c r="J61" s="107"/>
      <c r="K61" s="108"/>
      <c r="L61" s="108"/>
      <c r="M61" s="108"/>
      <c r="N61" s="108"/>
      <c r="O61" s="108"/>
      <c r="P61" s="108"/>
      <c r="Q61" s="108"/>
      <c r="R61" s="108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6" customFormat="1" ht="12.75">
      <c r="A62" s="24"/>
      <c r="B62" s="24"/>
      <c r="C62" s="24"/>
      <c r="D62" s="22"/>
      <c r="E62" s="52"/>
      <c r="F62" s="26"/>
      <c r="G62" s="26"/>
      <c r="H62" s="27"/>
      <c r="I62" s="28"/>
      <c r="J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s="6" customFormat="1" ht="12.75">
      <c r="A63" s="37"/>
      <c r="B63" s="37"/>
      <c r="C63" s="37"/>
      <c r="D63" s="22"/>
      <c r="E63" s="38"/>
      <c r="F63" s="37"/>
      <c r="G63" s="37"/>
      <c r="H63" s="39"/>
      <c r="I63" s="25"/>
      <c r="J63" s="25"/>
      <c r="K63" s="36"/>
      <c r="L63" s="9"/>
      <c r="M63" s="9"/>
      <c r="N63" s="9"/>
      <c r="O63" s="9"/>
      <c r="P63" s="9"/>
      <c r="Q63" s="9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s="6" customFormat="1" ht="12.75">
      <c r="A64" s="37"/>
      <c r="B64" s="37"/>
      <c r="C64" s="37"/>
      <c r="D64" s="25"/>
      <c r="E64" s="38"/>
      <c r="F64" s="37"/>
      <c r="G64" s="37"/>
      <c r="H64" s="39"/>
      <c r="I64" s="25"/>
      <c r="J64" s="25"/>
      <c r="K64" s="36"/>
      <c r="L64" s="9"/>
      <c r="M64" s="9"/>
      <c r="N64" s="9"/>
      <c r="O64" s="9"/>
      <c r="P64" s="9"/>
      <c r="Q64" s="9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6" customFormat="1" ht="12.75">
      <c r="A65" s="37"/>
      <c r="B65" s="37"/>
      <c r="C65" s="37"/>
      <c r="D65" s="25"/>
      <c r="E65" s="38"/>
      <c r="F65" s="37"/>
      <c r="G65" s="37"/>
      <c r="H65" s="39"/>
      <c r="I65" s="25"/>
      <c r="J65" s="25"/>
      <c r="K65" s="36"/>
      <c r="L65" s="9"/>
      <c r="M65" s="9"/>
      <c r="N65" s="9"/>
      <c r="O65" s="9"/>
      <c r="P65" s="9"/>
      <c r="Q65" s="9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s="6" customFormat="1" ht="12.75">
      <c r="A66" s="37"/>
      <c r="B66" s="37"/>
      <c r="C66" s="37"/>
      <c r="D66" s="25"/>
      <c r="E66" s="38"/>
      <c r="F66" s="37"/>
      <c r="G66" s="37"/>
      <c r="H66" s="39"/>
      <c r="I66" s="25"/>
      <c r="J66" s="25"/>
      <c r="K66" s="36"/>
      <c r="L66" s="9"/>
      <c r="M66" s="9"/>
      <c r="N66" s="9"/>
      <c r="O66" s="9"/>
      <c r="P66" s="9"/>
      <c r="Q66" s="9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ht="12.75">
      <c r="A67" s="37"/>
      <c r="B67" s="37"/>
      <c r="C67" s="37"/>
      <c r="D67" s="25"/>
      <c r="E67" s="38"/>
      <c r="F67" s="37"/>
      <c r="G67" s="37"/>
      <c r="H67" s="39"/>
      <c r="I67" s="25"/>
      <c r="J67" s="25"/>
      <c r="K67" s="36"/>
      <c r="L67" s="9"/>
      <c r="M67" s="9"/>
      <c r="N67" s="9"/>
      <c r="O67" s="9"/>
      <c r="P67" s="9"/>
      <c r="Q67" s="9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</row>
    <row r="68" spans="1:256" ht="12.75">
      <c r="A68" s="37"/>
      <c r="B68" s="37"/>
      <c r="C68" s="37"/>
      <c r="D68" s="25"/>
      <c r="E68" s="38"/>
      <c r="F68" s="37"/>
      <c r="G68" s="37"/>
      <c r="H68" s="39"/>
      <c r="I68" s="25"/>
      <c r="J68" s="25"/>
      <c r="K68" s="36"/>
      <c r="L68" s="9"/>
      <c r="M68" s="9"/>
      <c r="N68" s="9"/>
      <c r="O68" s="9"/>
      <c r="P68" s="9"/>
      <c r="Q68" s="9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</row>
    <row r="69" spans="1:256" ht="12.75">
      <c r="A69" s="37"/>
      <c r="B69" s="37"/>
      <c r="C69" s="37"/>
      <c r="D69" s="25"/>
      <c r="E69" s="38"/>
      <c r="F69" s="37"/>
      <c r="G69" s="37"/>
      <c r="H69" s="39"/>
      <c r="I69" s="25"/>
      <c r="J69" s="25"/>
      <c r="K69" s="36"/>
      <c r="L69" s="9"/>
      <c r="M69" s="9"/>
      <c r="N69" s="9"/>
      <c r="O69" s="9"/>
      <c r="P69" s="9"/>
      <c r="Q69" s="9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</row>
    <row r="70" spans="1:256" ht="12.75">
      <c r="A70" s="37"/>
      <c r="B70" s="37"/>
      <c r="C70" s="37"/>
      <c r="D70" s="25"/>
      <c r="E70" s="38"/>
      <c r="F70" s="37"/>
      <c r="G70" s="37"/>
      <c r="H70" s="39"/>
      <c r="I70" s="25"/>
      <c r="J70" s="25"/>
      <c r="K70" s="36"/>
      <c r="L70" s="9"/>
      <c r="M70" s="9"/>
      <c r="N70" s="9"/>
      <c r="O70" s="9"/>
      <c r="P70" s="9"/>
      <c r="Q70" s="9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</row>
    <row r="71" spans="1:256" ht="12.75">
      <c r="A71" s="37"/>
      <c r="B71" s="37"/>
      <c r="C71" s="37"/>
      <c r="D71" s="25"/>
      <c r="E71" s="38"/>
      <c r="F71" s="37"/>
      <c r="G71" s="37"/>
      <c r="H71" s="39"/>
      <c r="I71" s="25"/>
      <c r="J71" s="25"/>
      <c r="K71" s="36"/>
      <c r="L71" s="9"/>
      <c r="M71" s="9"/>
      <c r="N71" s="9"/>
      <c r="O71" s="9"/>
      <c r="P71" s="9"/>
      <c r="Q71" s="9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</row>
    <row r="72" spans="1:256" ht="12.75">
      <c r="A72" s="37"/>
      <c r="B72" s="37"/>
      <c r="C72" s="37"/>
      <c r="D72" s="25"/>
      <c r="E72" s="38"/>
      <c r="F72" s="37"/>
      <c r="G72" s="37"/>
      <c r="H72" s="39"/>
      <c r="I72" s="25"/>
      <c r="J72" s="25"/>
      <c r="K72" s="36"/>
      <c r="L72" s="9"/>
      <c r="M72" s="9"/>
      <c r="N72" s="9"/>
      <c r="O72" s="9"/>
      <c r="P72" s="9"/>
      <c r="Q72" s="9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</row>
    <row r="73" spans="1:256" ht="12.75">
      <c r="A73" s="37"/>
      <c r="B73" s="37"/>
      <c r="C73" s="37"/>
      <c r="D73" s="25"/>
      <c r="E73" s="38"/>
      <c r="F73" s="37"/>
      <c r="G73" s="37"/>
      <c r="H73" s="39"/>
      <c r="I73" s="25"/>
      <c r="J73" s="25"/>
      <c r="K73" s="36"/>
      <c r="L73" s="9"/>
      <c r="M73" s="9"/>
      <c r="N73" s="9"/>
      <c r="O73" s="9"/>
      <c r="P73" s="9"/>
      <c r="Q73" s="9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</row>
    <row r="74" spans="1:256" ht="12.75">
      <c r="A74" s="37"/>
      <c r="B74" s="37"/>
      <c r="C74" s="37"/>
      <c r="D74" s="25"/>
      <c r="E74" s="38"/>
      <c r="F74" s="37"/>
      <c r="G74" s="37"/>
      <c r="H74" s="39"/>
      <c r="I74" s="25"/>
      <c r="J74" s="25"/>
      <c r="K74" s="36"/>
      <c r="L74" s="9"/>
      <c r="M74" s="9"/>
      <c r="N74" s="9"/>
      <c r="O74" s="9"/>
      <c r="P74" s="9"/>
      <c r="Q74" s="9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</row>
    <row r="75" spans="1:256" ht="12.75">
      <c r="A75" s="37"/>
      <c r="B75" s="37"/>
      <c r="C75" s="37"/>
      <c r="D75" s="25"/>
      <c r="E75" s="38"/>
      <c r="F75" s="37"/>
      <c r="G75" s="37"/>
      <c r="H75" s="39"/>
      <c r="I75" s="25"/>
      <c r="J75" s="25"/>
      <c r="K75" s="36"/>
      <c r="L75" s="9"/>
      <c r="M75" s="9"/>
      <c r="N75" s="9"/>
      <c r="O75" s="9"/>
      <c r="P75" s="9"/>
      <c r="Q75" s="9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</row>
    <row r="76" spans="1:256" ht="12.75">
      <c r="A76" s="40"/>
      <c r="B76" s="40"/>
      <c r="C76" s="40"/>
      <c r="D76" s="35"/>
      <c r="E76" s="41"/>
      <c r="F76" s="40"/>
      <c r="G76" s="40"/>
      <c r="H76" s="42"/>
      <c r="I76" s="43"/>
      <c r="J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</row>
    <row r="77" spans="1:256" ht="12.75">
      <c r="A77" s="40"/>
      <c r="B77" s="40"/>
      <c r="C77" s="40"/>
      <c r="D77" s="35"/>
      <c r="E77" s="41"/>
      <c r="F77" s="40"/>
      <c r="G77" s="40"/>
      <c r="H77" s="42"/>
      <c r="I77" s="43"/>
      <c r="J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</row>
    <row r="78" spans="1:256" ht="12.75">
      <c r="A78" s="40"/>
      <c r="B78" s="40"/>
      <c r="C78" s="40"/>
      <c r="D78" s="35"/>
      <c r="E78" s="41"/>
      <c r="F78" s="40"/>
      <c r="G78" s="40"/>
      <c r="H78" s="42"/>
      <c r="I78" s="43"/>
      <c r="J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</row>
    <row r="79" spans="1:256" ht="12.75">
      <c r="A79" s="40"/>
      <c r="B79" s="40"/>
      <c r="C79" s="40"/>
      <c r="D79" s="35"/>
      <c r="E79" s="41"/>
      <c r="F79" s="40"/>
      <c r="G79" s="40"/>
      <c r="H79" s="42"/>
      <c r="I79" s="43"/>
      <c r="J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</row>
    <row r="80" spans="1:256" ht="12.75">
      <c r="A80" s="40"/>
      <c r="B80" s="40"/>
      <c r="C80" s="40"/>
      <c r="D80" s="35"/>
      <c r="E80" s="41"/>
      <c r="F80" s="40"/>
      <c r="G80" s="40"/>
      <c r="H80" s="42"/>
      <c r="I80" s="43"/>
      <c r="J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</row>
    <row r="81" spans="1:256" ht="12.75">
      <c r="A81" s="40"/>
      <c r="B81" s="40"/>
      <c r="C81" s="40"/>
      <c r="D81" s="35"/>
      <c r="E81" s="41"/>
      <c r="F81" s="40"/>
      <c r="G81" s="40"/>
      <c r="H81" s="42"/>
      <c r="I81" s="43"/>
      <c r="J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  <c r="IV81" s="35"/>
    </row>
    <row r="82" spans="1:256" ht="12.75">
      <c r="A82" s="40"/>
      <c r="B82" s="40"/>
      <c r="C82" s="40"/>
      <c r="D82" s="35"/>
      <c r="E82" s="41"/>
      <c r="F82" s="40"/>
      <c r="G82" s="40"/>
      <c r="H82" s="42"/>
      <c r="I82" s="43"/>
      <c r="J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</row>
    <row r="83" spans="1:256" ht="12.75">
      <c r="A83" s="40"/>
      <c r="B83" s="40"/>
      <c r="C83" s="40"/>
      <c r="D83" s="35"/>
      <c r="E83" s="41"/>
      <c r="F83" s="40"/>
      <c r="G83" s="40"/>
      <c r="H83" s="42"/>
      <c r="I83" s="43"/>
      <c r="J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</row>
    <row r="84" spans="1:256" ht="12.75">
      <c r="A84" s="40"/>
      <c r="B84" s="40"/>
      <c r="C84" s="40"/>
      <c r="D84" s="35"/>
      <c r="E84" s="41"/>
      <c r="F84" s="40"/>
      <c r="G84" s="40"/>
      <c r="H84" s="42"/>
      <c r="I84" s="43"/>
      <c r="J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</row>
    <row r="85" spans="1:256" ht="12.75">
      <c r="A85" s="40"/>
      <c r="B85" s="40"/>
      <c r="C85" s="40"/>
      <c r="D85" s="35"/>
      <c r="E85" s="41"/>
      <c r="F85" s="40"/>
      <c r="G85" s="40"/>
      <c r="H85" s="42"/>
      <c r="I85" s="43"/>
      <c r="J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</row>
    <row r="86" spans="1:256" ht="12.75">
      <c r="A86" s="40"/>
      <c r="B86" s="40"/>
      <c r="C86" s="40"/>
      <c r="D86" s="35"/>
      <c r="E86" s="41"/>
      <c r="F86" s="40"/>
      <c r="G86" s="40"/>
      <c r="H86" s="42"/>
      <c r="I86" s="43"/>
      <c r="J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  <c r="IV86" s="35"/>
    </row>
    <row r="87" spans="1:256" ht="12.75">
      <c r="A87" s="40"/>
      <c r="B87" s="40"/>
      <c r="C87" s="40"/>
      <c r="D87" s="35"/>
      <c r="E87" s="41"/>
      <c r="F87" s="40"/>
      <c r="G87" s="40"/>
      <c r="H87" s="42"/>
      <c r="I87" s="43"/>
      <c r="J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</row>
    <row r="88" spans="1:256" ht="12.75">
      <c r="A88" s="40"/>
      <c r="B88" s="40"/>
      <c r="C88" s="40"/>
      <c r="D88" s="35"/>
      <c r="E88" s="41"/>
      <c r="F88" s="40"/>
      <c r="G88" s="40"/>
      <c r="H88" s="42"/>
      <c r="I88" s="44"/>
      <c r="J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  <c r="IU88" s="35"/>
      <c r="IV88" s="35"/>
    </row>
    <row r="89" spans="1:256" ht="12.75">
      <c r="A89" s="40"/>
      <c r="B89" s="40"/>
      <c r="C89" s="40"/>
      <c r="D89" s="35"/>
      <c r="E89" s="41"/>
      <c r="F89" s="40"/>
      <c r="G89" s="40"/>
      <c r="H89" s="42"/>
      <c r="I89" s="44"/>
      <c r="J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  <c r="IU89" s="35"/>
      <c r="IV89" s="35"/>
    </row>
    <row r="90" spans="1:256" ht="12.75">
      <c r="A90" s="40"/>
      <c r="B90" s="40"/>
      <c r="C90" s="40"/>
      <c r="D90" s="35"/>
      <c r="E90" s="41"/>
      <c r="F90" s="40"/>
      <c r="G90" s="40"/>
      <c r="H90" s="42"/>
      <c r="I90" s="44"/>
      <c r="J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  <c r="IV90" s="35"/>
    </row>
    <row r="91" spans="1:256" ht="12.75">
      <c r="A91" s="40"/>
      <c r="B91" s="40"/>
      <c r="C91" s="40"/>
      <c r="D91" s="35"/>
      <c r="E91" s="41"/>
      <c r="F91" s="40"/>
      <c r="G91" s="40"/>
      <c r="H91" s="42"/>
      <c r="I91" s="44"/>
      <c r="J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  <c r="IU91" s="35"/>
      <c r="IV91" s="35"/>
    </row>
    <row r="92" spans="1:256" ht="12.75">
      <c r="A92" s="40"/>
      <c r="B92" s="40"/>
      <c r="C92" s="40"/>
      <c r="D92" s="35"/>
      <c r="E92" s="41"/>
      <c r="F92" s="40"/>
      <c r="G92" s="40"/>
      <c r="H92" s="42"/>
      <c r="I92" s="44"/>
      <c r="J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  <c r="IU92" s="35"/>
      <c r="IV92" s="35"/>
    </row>
    <row r="93" spans="1:256" ht="12.75">
      <c r="A93" s="40"/>
      <c r="B93" s="40"/>
      <c r="C93" s="40"/>
      <c r="D93" s="35"/>
      <c r="E93" s="41"/>
      <c r="F93" s="40"/>
      <c r="G93" s="40"/>
      <c r="H93" s="42"/>
      <c r="I93" s="44"/>
      <c r="J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  <c r="IU93" s="35"/>
      <c r="IV93" s="35"/>
    </row>
    <row r="94" spans="1:256" ht="12.75">
      <c r="A94" s="40"/>
      <c r="B94" s="40"/>
      <c r="C94" s="40"/>
      <c r="D94" s="35"/>
      <c r="E94" s="41"/>
      <c r="F94" s="40"/>
      <c r="G94" s="40"/>
      <c r="H94" s="42"/>
      <c r="I94" s="44"/>
      <c r="J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</row>
    <row r="95" spans="1:256" ht="12.75">
      <c r="A95" s="40"/>
      <c r="B95" s="40"/>
      <c r="C95" s="40"/>
      <c r="D95" s="35"/>
      <c r="E95" s="41"/>
      <c r="F95" s="40"/>
      <c r="G95" s="40"/>
      <c r="H95" s="42"/>
      <c r="I95" s="44"/>
      <c r="J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</row>
    <row r="96" spans="1:256" ht="12.75">
      <c r="A96" s="40"/>
      <c r="B96" s="40"/>
      <c r="C96" s="40"/>
      <c r="D96" s="35"/>
      <c r="E96" s="41"/>
      <c r="F96" s="40"/>
      <c r="G96" s="40"/>
      <c r="H96" s="42"/>
      <c r="I96" s="44"/>
      <c r="J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</row>
    <row r="97" spans="1:256" ht="12.75">
      <c r="A97" s="40"/>
      <c r="B97" s="40"/>
      <c r="C97" s="40"/>
      <c r="D97" s="35"/>
      <c r="E97" s="41"/>
      <c r="F97" s="40"/>
      <c r="G97" s="40"/>
      <c r="H97" s="42"/>
      <c r="I97" s="44"/>
      <c r="J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</row>
    <row r="98" spans="1:256" ht="12.75">
      <c r="A98" s="40"/>
      <c r="B98" s="40"/>
      <c r="C98" s="40"/>
      <c r="D98" s="35"/>
      <c r="E98" s="41"/>
      <c r="F98" s="40"/>
      <c r="G98" s="40"/>
      <c r="H98" s="42"/>
      <c r="I98" s="44"/>
      <c r="J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</row>
    <row r="99" spans="1:256" ht="12.75">
      <c r="A99" s="40"/>
      <c r="B99" s="40"/>
      <c r="C99" s="40"/>
      <c r="D99" s="35"/>
      <c r="E99" s="41"/>
      <c r="F99" s="40"/>
      <c r="G99" s="40"/>
      <c r="H99" s="42"/>
      <c r="I99" s="44"/>
      <c r="J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</row>
    <row r="100" spans="1:256" ht="12.75">
      <c r="A100" s="40"/>
      <c r="B100" s="40"/>
      <c r="C100" s="40"/>
      <c r="D100" s="35"/>
      <c r="E100" s="41"/>
      <c r="F100" s="40"/>
      <c r="G100" s="40"/>
      <c r="H100" s="42"/>
      <c r="I100" s="44"/>
      <c r="J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  <c r="IV100" s="35"/>
    </row>
    <row r="101" spans="1:256" ht="12.75">
      <c r="A101" s="1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35"/>
      <c r="IQ101" s="35"/>
      <c r="IR101" s="35"/>
      <c r="IS101" s="35"/>
      <c r="IT101" s="35"/>
      <c r="IU101" s="35"/>
      <c r="IV101" s="35"/>
    </row>
    <row r="102" spans="216:256" ht="12.75"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35"/>
      <c r="IV102" s="35"/>
    </row>
    <row r="103" spans="216:256" ht="12.75"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35"/>
      <c r="IR103" s="35"/>
      <c r="IS103" s="35"/>
      <c r="IT103" s="35"/>
      <c r="IU103" s="35"/>
      <c r="IV103" s="35"/>
    </row>
    <row r="104" spans="216:256" ht="12.75"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5"/>
      <c r="IS104" s="35"/>
      <c r="IT104" s="35"/>
      <c r="IU104" s="35"/>
      <c r="IV104" s="35"/>
    </row>
    <row r="105" spans="216:256" ht="12.75"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  <c r="IV105" s="35"/>
    </row>
    <row r="106" spans="216:256" ht="12.75"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  <c r="IQ106" s="35"/>
      <c r="IR106" s="35"/>
      <c r="IS106" s="35"/>
      <c r="IT106" s="35"/>
      <c r="IU106" s="35"/>
      <c r="IV106" s="35"/>
    </row>
    <row r="107" spans="216:256" ht="12.75"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35"/>
      <c r="IO107" s="35"/>
      <c r="IP107" s="35"/>
      <c r="IQ107" s="35"/>
      <c r="IR107" s="35"/>
      <c r="IS107" s="35"/>
      <c r="IT107" s="35"/>
      <c r="IU107" s="35"/>
      <c r="IV107" s="35"/>
    </row>
    <row r="108" spans="216:256" ht="12.75"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35"/>
      <c r="IO108" s="35"/>
      <c r="IP108" s="35"/>
      <c r="IQ108" s="35"/>
      <c r="IR108" s="35"/>
      <c r="IS108" s="35"/>
      <c r="IT108" s="35"/>
      <c r="IU108" s="35"/>
      <c r="IV108" s="35"/>
    </row>
    <row r="109" spans="216:256" ht="12.75"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35"/>
      <c r="IQ109" s="35"/>
      <c r="IR109" s="35"/>
      <c r="IS109" s="35"/>
      <c r="IT109" s="35"/>
      <c r="IU109" s="35"/>
      <c r="IV109" s="35"/>
    </row>
    <row r="110" spans="216:256" ht="12.75"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  <c r="IQ110" s="35"/>
      <c r="IR110" s="35"/>
      <c r="IS110" s="35"/>
      <c r="IT110" s="35"/>
      <c r="IU110" s="35"/>
      <c r="IV110" s="35"/>
    </row>
    <row r="111" spans="216:256" ht="12.75"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  <c r="IQ111" s="35"/>
      <c r="IR111" s="35"/>
      <c r="IS111" s="35"/>
      <c r="IT111" s="35"/>
      <c r="IU111" s="35"/>
      <c r="IV111" s="35"/>
    </row>
    <row r="112" spans="216:256" ht="12.75"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</row>
    <row r="113" spans="216:256" ht="12.75"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  <c r="IQ113" s="35"/>
      <c r="IR113" s="35"/>
      <c r="IS113" s="35"/>
      <c r="IT113" s="35"/>
      <c r="IU113" s="35"/>
      <c r="IV113" s="35"/>
    </row>
    <row r="114" spans="216:256" ht="12.75"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  <c r="IV114" s="35"/>
    </row>
    <row r="115" spans="216:256" ht="12.75"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</row>
    <row r="116" spans="216:256" ht="12.75"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35"/>
      <c r="IQ116" s="35"/>
      <c r="IR116" s="35"/>
      <c r="IS116" s="35"/>
      <c r="IT116" s="35"/>
      <c r="IU116" s="35"/>
      <c r="IV116" s="35"/>
    </row>
    <row r="117" spans="216:256" ht="12.75"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35"/>
      <c r="IQ117" s="35"/>
      <c r="IR117" s="35"/>
      <c r="IS117" s="35"/>
      <c r="IT117" s="35"/>
      <c r="IU117" s="35"/>
      <c r="IV117" s="35"/>
    </row>
    <row r="118" spans="216:256" ht="12.75"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  <c r="IQ118" s="35"/>
      <c r="IR118" s="35"/>
      <c r="IS118" s="35"/>
      <c r="IT118" s="35"/>
      <c r="IU118" s="35"/>
      <c r="IV118" s="35"/>
    </row>
    <row r="119" spans="216:256" ht="12.75"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  <c r="IQ119" s="35"/>
      <c r="IR119" s="35"/>
      <c r="IS119" s="35"/>
      <c r="IT119" s="35"/>
      <c r="IU119" s="35"/>
      <c r="IV119" s="35"/>
    </row>
    <row r="120" spans="216:256" ht="12.75"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</row>
    <row r="121" spans="216:256" ht="12.75"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35"/>
      <c r="IR121" s="35"/>
      <c r="IS121" s="35"/>
      <c r="IT121" s="35"/>
      <c r="IU121" s="35"/>
      <c r="IV121" s="35"/>
    </row>
    <row r="122" spans="216:256" ht="12.75"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</row>
    <row r="123" spans="216:256" ht="12.75"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</row>
    <row r="124" spans="216:256" ht="12.75"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</row>
    <row r="125" spans="216:256" ht="12.75"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</row>
    <row r="126" spans="216:256" ht="12.75"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</row>
    <row r="127" spans="216:256" ht="12.75"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  <c r="IV127" s="35"/>
    </row>
    <row r="128" spans="216:256" ht="12.75"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  <c r="IV128" s="35"/>
    </row>
    <row r="129" spans="216:256" ht="12.75"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35"/>
      <c r="IR129" s="35"/>
      <c r="IS129" s="35"/>
      <c r="IT129" s="35"/>
      <c r="IU129" s="35"/>
      <c r="IV129" s="35"/>
    </row>
    <row r="130" spans="216:256" ht="12.75"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35"/>
      <c r="IQ130" s="35"/>
      <c r="IR130" s="35"/>
      <c r="IS130" s="35"/>
      <c r="IT130" s="35"/>
      <c r="IU130" s="35"/>
      <c r="IV130" s="35"/>
    </row>
    <row r="131" spans="216:256" ht="12.75"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  <c r="IV131" s="35"/>
    </row>
    <row r="132" spans="216:256" ht="12.75"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</row>
    <row r="133" spans="216:256" ht="12.75"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</row>
    <row r="134" spans="216:256" ht="12.75"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35"/>
      <c r="IQ134" s="35"/>
      <c r="IR134" s="35"/>
      <c r="IS134" s="35"/>
      <c r="IT134" s="35"/>
      <c r="IU134" s="35"/>
      <c r="IV134" s="35"/>
    </row>
    <row r="135" spans="216:256" ht="12.75"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35"/>
      <c r="IO135" s="35"/>
      <c r="IP135" s="35"/>
      <c r="IQ135" s="35"/>
      <c r="IR135" s="35"/>
      <c r="IS135" s="35"/>
      <c r="IT135" s="35"/>
      <c r="IU135" s="35"/>
      <c r="IV135" s="35"/>
    </row>
    <row r="136" spans="216:256" ht="12.75"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  <c r="IN136" s="35"/>
      <c r="IO136" s="35"/>
      <c r="IP136" s="35"/>
      <c r="IQ136" s="35"/>
      <c r="IR136" s="35"/>
      <c r="IS136" s="35"/>
      <c r="IT136" s="35"/>
      <c r="IU136" s="35"/>
      <c r="IV136" s="35"/>
    </row>
    <row r="137" spans="216:256" ht="12.75"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35"/>
      <c r="IO137" s="35"/>
      <c r="IP137" s="35"/>
      <c r="IQ137" s="35"/>
      <c r="IR137" s="35"/>
      <c r="IS137" s="35"/>
      <c r="IT137" s="35"/>
      <c r="IU137" s="35"/>
      <c r="IV137" s="35"/>
    </row>
    <row r="138" spans="216:256" ht="12.75"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  <c r="IV138" s="35"/>
    </row>
    <row r="139" spans="216:256" ht="12.75"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35"/>
      <c r="IQ139" s="35"/>
      <c r="IR139" s="35"/>
      <c r="IS139" s="35"/>
      <c r="IT139" s="35"/>
      <c r="IU139" s="35"/>
      <c r="IV139" s="35"/>
    </row>
    <row r="140" spans="216:256" ht="12.75"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35"/>
      <c r="IQ140" s="35"/>
      <c r="IR140" s="35"/>
      <c r="IS140" s="35"/>
      <c r="IT140" s="35"/>
      <c r="IU140" s="35"/>
      <c r="IV140" s="35"/>
    </row>
    <row r="141" spans="216:256" ht="12.75"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  <c r="IB141" s="35"/>
      <c r="IC141" s="35"/>
      <c r="ID141" s="35"/>
      <c r="IE141" s="35"/>
      <c r="IF141" s="35"/>
      <c r="IG141" s="35"/>
      <c r="IH141" s="35"/>
      <c r="II141" s="35"/>
      <c r="IJ141" s="35"/>
      <c r="IK141" s="35"/>
      <c r="IL141" s="35"/>
      <c r="IM141" s="35"/>
      <c r="IN141" s="35"/>
      <c r="IO141" s="35"/>
      <c r="IP141" s="35"/>
      <c r="IQ141" s="35"/>
      <c r="IR141" s="35"/>
      <c r="IS141" s="35"/>
      <c r="IT141" s="35"/>
      <c r="IU141" s="35"/>
      <c r="IV141" s="35"/>
    </row>
    <row r="142" spans="216:256" ht="12.75"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  <c r="II142" s="35"/>
      <c r="IJ142" s="35"/>
      <c r="IK142" s="35"/>
      <c r="IL142" s="35"/>
      <c r="IM142" s="35"/>
      <c r="IN142" s="35"/>
      <c r="IO142" s="35"/>
      <c r="IP142" s="35"/>
      <c r="IQ142" s="35"/>
      <c r="IR142" s="35"/>
      <c r="IS142" s="35"/>
      <c r="IT142" s="35"/>
      <c r="IU142" s="35"/>
      <c r="IV142" s="35"/>
    </row>
    <row r="143" spans="216:256" ht="12.75"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  <c r="IV143" s="35"/>
    </row>
    <row r="144" spans="216:256" ht="12.75"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</row>
    <row r="145" spans="216:256" ht="12.75"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  <c r="IV145" s="35"/>
    </row>
    <row r="146" spans="216:256" ht="12.75"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  <c r="IQ146" s="35"/>
      <c r="IR146" s="35"/>
      <c r="IS146" s="35"/>
      <c r="IT146" s="35"/>
      <c r="IU146" s="35"/>
      <c r="IV146" s="35"/>
    </row>
    <row r="147" spans="216:256" ht="12.75"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  <c r="IQ147" s="35"/>
      <c r="IR147" s="35"/>
      <c r="IS147" s="35"/>
      <c r="IT147" s="35"/>
      <c r="IU147" s="35"/>
      <c r="IV147" s="35"/>
    </row>
    <row r="148" spans="216:256" ht="12.75">
      <c r="HH148" s="35"/>
      <c r="HI148" s="35"/>
      <c r="HJ148" s="35"/>
      <c r="HK148" s="35"/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  <c r="IF148" s="35"/>
      <c r="IG148" s="35"/>
      <c r="IH148" s="35"/>
      <c r="II148" s="35"/>
      <c r="IJ148" s="35"/>
      <c r="IK148" s="35"/>
      <c r="IL148" s="35"/>
      <c r="IM148" s="35"/>
      <c r="IN148" s="35"/>
      <c r="IO148" s="35"/>
      <c r="IP148" s="35"/>
      <c r="IQ148" s="35"/>
      <c r="IR148" s="35"/>
      <c r="IS148" s="35"/>
      <c r="IT148" s="35"/>
      <c r="IU148" s="35"/>
      <c r="IV148" s="35"/>
    </row>
    <row r="149" spans="216:256" ht="12.75">
      <c r="HH149" s="35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  <c r="IK149" s="35"/>
      <c r="IL149" s="35"/>
      <c r="IM149" s="35"/>
      <c r="IN149" s="35"/>
      <c r="IO149" s="35"/>
      <c r="IP149" s="35"/>
      <c r="IQ149" s="35"/>
      <c r="IR149" s="35"/>
      <c r="IS149" s="35"/>
      <c r="IT149" s="35"/>
      <c r="IU149" s="35"/>
      <c r="IV149" s="35"/>
    </row>
    <row r="150" spans="216:256" ht="12.75"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35"/>
      <c r="IS150" s="35"/>
      <c r="IT150" s="35"/>
      <c r="IU150" s="35"/>
      <c r="IV150" s="35"/>
    </row>
    <row r="151" spans="216:256" ht="12.75"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  <c r="II151" s="35"/>
      <c r="IJ151" s="35"/>
      <c r="IK151" s="35"/>
      <c r="IL151" s="35"/>
      <c r="IM151" s="35"/>
      <c r="IN151" s="35"/>
      <c r="IO151" s="35"/>
      <c r="IP151" s="35"/>
      <c r="IQ151" s="35"/>
      <c r="IR151" s="35"/>
      <c r="IS151" s="35"/>
      <c r="IT151" s="35"/>
      <c r="IU151" s="35"/>
      <c r="IV151" s="35"/>
    </row>
    <row r="152" spans="216:256" ht="12.75"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  <c r="ID152" s="35"/>
      <c r="IE152" s="35"/>
      <c r="IF152" s="35"/>
      <c r="IG152" s="35"/>
      <c r="IH152" s="35"/>
      <c r="II152" s="35"/>
      <c r="IJ152" s="35"/>
      <c r="IK152" s="35"/>
      <c r="IL152" s="35"/>
      <c r="IM152" s="35"/>
      <c r="IN152" s="35"/>
      <c r="IO152" s="35"/>
      <c r="IP152" s="35"/>
      <c r="IQ152" s="35"/>
      <c r="IR152" s="35"/>
      <c r="IS152" s="35"/>
      <c r="IT152" s="35"/>
      <c r="IU152" s="35"/>
      <c r="IV152" s="35"/>
    </row>
    <row r="153" spans="216:256" ht="12.75">
      <c r="HH153" s="35"/>
      <c r="HI153" s="35"/>
      <c r="HJ153" s="35"/>
      <c r="HK153" s="35"/>
      <c r="HL153" s="35"/>
      <c r="HM153" s="35"/>
      <c r="HN153" s="35"/>
      <c r="HO153" s="35"/>
      <c r="HP153" s="35"/>
      <c r="HQ153" s="35"/>
      <c r="HR153" s="35"/>
      <c r="HS153" s="35"/>
      <c r="HT153" s="35"/>
      <c r="HU153" s="35"/>
      <c r="HV153" s="35"/>
      <c r="HW153" s="35"/>
      <c r="HX153" s="35"/>
      <c r="HY153" s="35"/>
      <c r="HZ153" s="35"/>
      <c r="IA153" s="35"/>
      <c r="IB153" s="35"/>
      <c r="IC153" s="35"/>
      <c r="ID153" s="35"/>
      <c r="IE153" s="35"/>
      <c r="IF153" s="35"/>
      <c r="IG153" s="35"/>
      <c r="IH153" s="35"/>
      <c r="II153" s="35"/>
      <c r="IJ153" s="35"/>
      <c r="IK153" s="35"/>
      <c r="IL153" s="35"/>
      <c r="IM153" s="35"/>
      <c r="IN153" s="35"/>
      <c r="IO153" s="35"/>
      <c r="IP153" s="35"/>
      <c r="IQ153" s="35"/>
      <c r="IR153" s="35"/>
      <c r="IS153" s="35"/>
      <c r="IT153" s="35"/>
      <c r="IU153" s="35"/>
      <c r="IV153" s="35"/>
    </row>
    <row r="154" spans="216:256" ht="12.75"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35"/>
      <c r="IO154" s="35"/>
      <c r="IP154" s="35"/>
      <c r="IQ154" s="35"/>
      <c r="IR154" s="35"/>
      <c r="IS154" s="35"/>
      <c r="IT154" s="35"/>
      <c r="IU154" s="35"/>
      <c r="IV154" s="35"/>
    </row>
    <row r="155" spans="216:256" ht="12.75"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  <c r="II155" s="35"/>
      <c r="IJ155" s="35"/>
      <c r="IK155" s="35"/>
      <c r="IL155" s="35"/>
      <c r="IM155" s="35"/>
      <c r="IN155" s="35"/>
      <c r="IO155" s="35"/>
      <c r="IP155" s="35"/>
      <c r="IQ155" s="35"/>
      <c r="IR155" s="35"/>
      <c r="IS155" s="35"/>
      <c r="IT155" s="35"/>
      <c r="IU155" s="35"/>
      <c r="IV155" s="35"/>
    </row>
    <row r="156" spans="216:256" ht="12.75"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35"/>
      <c r="IS156" s="35"/>
      <c r="IT156" s="35"/>
      <c r="IU156" s="35"/>
      <c r="IV156" s="35"/>
    </row>
    <row r="157" spans="216:256" ht="12.75"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  <c r="II157" s="35"/>
      <c r="IJ157" s="35"/>
      <c r="IK157" s="35"/>
      <c r="IL157" s="35"/>
      <c r="IM157" s="35"/>
      <c r="IN157" s="35"/>
      <c r="IO157" s="35"/>
      <c r="IP157" s="35"/>
      <c r="IQ157" s="35"/>
      <c r="IR157" s="35"/>
      <c r="IS157" s="35"/>
      <c r="IT157" s="35"/>
      <c r="IU157" s="35"/>
      <c r="IV157" s="35"/>
    </row>
    <row r="158" spans="216:256" ht="12.75"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35"/>
      <c r="IO158" s="35"/>
      <c r="IP158" s="35"/>
      <c r="IQ158" s="35"/>
      <c r="IR158" s="35"/>
      <c r="IS158" s="35"/>
      <c r="IT158" s="35"/>
      <c r="IU158" s="35"/>
      <c r="IV158" s="35"/>
    </row>
    <row r="159" spans="216:256" ht="12.75"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  <c r="IQ159" s="35"/>
      <c r="IR159" s="35"/>
      <c r="IS159" s="35"/>
      <c r="IT159" s="35"/>
      <c r="IU159" s="35"/>
      <c r="IV159" s="35"/>
    </row>
    <row r="160" spans="216:256" ht="12.75"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  <c r="II160" s="35"/>
      <c r="IJ160" s="35"/>
      <c r="IK160" s="35"/>
      <c r="IL160" s="35"/>
      <c r="IM160" s="35"/>
      <c r="IN160" s="35"/>
      <c r="IO160" s="35"/>
      <c r="IP160" s="35"/>
      <c r="IQ160" s="35"/>
      <c r="IR160" s="35"/>
      <c r="IS160" s="35"/>
      <c r="IT160" s="35"/>
      <c r="IU160" s="35"/>
      <c r="IV160" s="35"/>
    </row>
  </sheetData>
  <sheetProtection password="EE94" sheet="1"/>
  <mergeCells count="11">
    <mergeCell ref="A8:C9"/>
    <mergeCell ref="D8:D9"/>
    <mergeCell ref="I8:I9"/>
    <mergeCell ref="A45:C45"/>
    <mergeCell ref="H1:I1"/>
    <mergeCell ref="A2:I2"/>
    <mergeCell ref="A3:I3"/>
    <mergeCell ref="A4:I4"/>
    <mergeCell ref="A5:I5"/>
    <mergeCell ref="A6:I6"/>
    <mergeCell ref="A7:I7"/>
  </mergeCells>
  <conditionalFormatting sqref="I41">
    <cfRule type="cellIs" priority="1" dxfId="1" operator="equal" stopIfTrue="1">
      <formula>0</formula>
    </cfRule>
  </conditionalFormatting>
  <printOptions horizontalCentered="1"/>
  <pageMargins left="0.07874015748031496" right="0.5118110236220472" top="0.7480314960629921" bottom="0.6299212598425197" header="0.1968503937007874" footer="0.11811023622047245"/>
  <pageSetup blackAndWhite="1" fitToHeight="0" fitToWidth="0" horizontalDpi="1200" verticalDpi="1200" orientation="landscape" paperSize="9" scale="79" r:id="rId1"/>
  <headerFooter alignWithMargins="0">
    <oddHeader>&amp;L&amp;"MS Sans Serif,Negrito"&amp;12BANCO DO ESTADO DO RIO GRANDE DO SUL S. A.
Unidade de Infra-Estrutura
&amp;"MS Sans Serif,Regular"&amp;10
&amp;R&amp;"MS Sans Serif,Negrito"&amp;8FOLHA &amp;P/ &amp;N
AGÊNCIA/ORGÃO  
BMP Nº 0000509/2009 
</oddHeader>
    <oddFooter>&amp;L&amp;8ÁREA: Mecânica     EXEC.:Roberto Domingues       CONF.:Regalin             AUTORIZ.:&amp;C&amp;8
      &amp;10        &amp;R&amp;8    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B17063</cp:lastModifiedBy>
  <cp:lastPrinted>2009-08-13T15:29:03Z</cp:lastPrinted>
  <dcterms:created xsi:type="dcterms:W3CDTF">2000-06-23T16:35:12Z</dcterms:created>
  <dcterms:modified xsi:type="dcterms:W3CDTF">2009-09-09T13:44:10Z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-1721892814</vt:i4>
  </property>
  <property fmtid="{D5CDD505-2E9C-101B-9397-08002B2CF9AE}" pid="3" name="_EmailSubject">
    <vt:lpwstr/>
  </property>
  <property fmtid="{D5CDD505-2E9C-101B-9397-08002B2CF9AE}" pid="4" name="_AuthorEmail">
    <vt:lpwstr>infra_estrutura_mecanica@banrisul.com.br</vt:lpwstr>
  </property>
  <property fmtid="{D5CDD505-2E9C-101B-9397-08002B2CF9AE}" pid="5" name="_AuthorEmailDisplayName">
    <vt:lpwstr>Infra Estrutura Mecanica</vt:lpwstr>
  </property>
  <property fmtid="{D5CDD505-2E9C-101B-9397-08002B2CF9AE}" pid="6" name="_ReviewingToolsShownOnce">
    <vt:lpwstr/>
  </property>
</Properties>
</file>